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bfza.sharepoint.com/sites/OBF/Shared Documents/Files/OBF/OBF Website/OBF Market Place/CVs/2026/"/>
    </mc:Choice>
  </mc:AlternateContent>
  <xr:revisionPtr revIDLastSave="607" documentId="8_{1ADD7E8E-A66D-459E-B893-0BD146EA021D}" xr6:coauthVersionLast="47" xr6:coauthVersionMax="47" xr10:uidLastSave="{1FE676D1-3605-4A48-A12A-062986637DD9}"/>
  <bookViews>
    <workbookView xWindow="-108" yWindow="-108" windowWidth="23256" windowHeight="12456" xr2:uid="{068E5BC5-4C76-4ED0-8B8D-0001681A4BB3}"/>
  </bookViews>
  <sheets>
    <sheet name="August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65" i="2" l="1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Q3" i="2"/>
  <c r="Q10" i="2"/>
  <c r="Q12" i="2"/>
  <c r="Q11" i="2"/>
</calcChain>
</file>

<file path=xl/sharedStrings.xml><?xml version="1.0" encoding="utf-8"?>
<sst xmlns="http://schemas.openxmlformats.org/spreadsheetml/2006/main" count="730" uniqueCount="557">
  <si>
    <t>Name</t>
  </si>
  <si>
    <t>Surname</t>
  </si>
  <si>
    <t>Age</t>
  </si>
  <si>
    <t>Gender</t>
  </si>
  <si>
    <t>Residential Area</t>
  </si>
  <si>
    <t>Phone Number</t>
  </si>
  <si>
    <t>Alternative Phone Number</t>
  </si>
  <si>
    <t>Email Address</t>
  </si>
  <si>
    <t>Position Type</t>
  </si>
  <si>
    <t>Qualification 1</t>
  </si>
  <si>
    <t>Qualification 2</t>
  </si>
  <si>
    <t>Qualification 3</t>
  </si>
  <si>
    <t>Experience 1</t>
  </si>
  <si>
    <t>Experience 2</t>
  </si>
  <si>
    <t>Experience 3</t>
  </si>
  <si>
    <t>Mabasa</t>
  </si>
  <si>
    <t>Male</t>
  </si>
  <si>
    <t>Thandanani Reggie</t>
  </si>
  <si>
    <t>Khumalo</t>
  </si>
  <si>
    <t>076 026 0457</t>
  </si>
  <si>
    <t>073 845 4305</t>
  </si>
  <si>
    <t>khumalothandanani00@gmail.com</t>
  </si>
  <si>
    <t>Boilermaker Apprentice</t>
  </si>
  <si>
    <t>Grade 12 (Matric 2018)</t>
  </si>
  <si>
    <t>N2 Boilermaker - Mechanical Engineering</t>
  </si>
  <si>
    <t>Assistant Teacher - KwaMiya Primary (2020)</t>
  </si>
  <si>
    <t>Petrol Attendant - Shell (2023-2025)</t>
  </si>
  <si>
    <t>Female</t>
  </si>
  <si>
    <t>General Worker</t>
  </si>
  <si>
    <t>Tlangelani Reflection</t>
  </si>
  <si>
    <t>Chauke</t>
  </si>
  <si>
    <t>063 456 7915</t>
  </si>
  <si>
    <t>reflectionc491@gmail.com</t>
  </si>
  <si>
    <t>Security Officer / Diesel Attendant</t>
  </si>
  <si>
    <t>Grade 12 (2022)</t>
  </si>
  <si>
    <t>Engineering Related Design - National Certificate</t>
  </si>
  <si>
    <t>Red Alert Security - Security/Diesel Attendance (2021-Present)</t>
  </si>
  <si>
    <t>SDS Security Company (2018-2020)</t>
  </si>
  <si>
    <t>Civa Security Company (2019)</t>
  </si>
  <si>
    <t>Evidence</t>
  </si>
  <si>
    <t>079 242 9833</t>
  </si>
  <si>
    <t>evidencemabasa976@gmail.com</t>
  </si>
  <si>
    <t>Grade 11 - Khatisa High School (2017)</t>
  </si>
  <si>
    <t>Vincent Simon</t>
  </si>
  <si>
    <t>Mhlanga</t>
  </si>
  <si>
    <t>079 085 5602</t>
  </si>
  <si>
    <t>Vincentmavisto98@gmail.com</t>
  </si>
  <si>
    <t>General Industrial Worker</t>
  </si>
  <si>
    <t>Grade 11 Certificate</t>
  </si>
  <si>
    <t>Code 10 (C1) Driver's License</t>
  </si>
  <si>
    <t>Sand Blaster - FEMPOWER (2024)</t>
  </si>
  <si>
    <t>Delivery Man - Galitos (2022)</t>
  </si>
  <si>
    <t>Hand Brush Painter - TMS (2020)</t>
  </si>
  <si>
    <t>Tyron Itumeleng</t>
  </si>
  <si>
    <t>Wolf</t>
  </si>
  <si>
    <t>076 366 2034</t>
  </si>
  <si>
    <t>tyronwolf96@gmail.com</t>
  </si>
  <si>
    <t>Matric - Hoërskool Elsburg (2022)</t>
  </si>
  <si>
    <t>Infra Worker - Transnet (Aug 2024-Jul 2025)</t>
  </si>
  <si>
    <t>General Worker - KSN Petroleum (Sep-Dec 2025)</t>
  </si>
  <si>
    <t>Bartender - Alcanes (Jan-Jun 2024)</t>
  </si>
  <si>
    <t>Tembisa</t>
  </si>
  <si>
    <t>Kempton Park</t>
  </si>
  <si>
    <t>Charity</t>
  </si>
  <si>
    <t>Thaba</t>
  </si>
  <si>
    <t>077 374 1060</t>
  </si>
  <si>
    <t>charitythaba@icloud.com</t>
  </si>
  <si>
    <t>Call Centre Agent / Administrator</t>
  </si>
  <si>
    <t>National Senior Certificate - Boitumelong Secondary (2011)</t>
  </si>
  <si>
    <t>Call Center Certificate - Khomani Business College (2013)</t>
  </si>
  <si>
    <t>Ancilliary Health Care - Wildfire Agency (2023)</t>
  </si>
  <si>
    <t>Call Center Agent - Vodacom Customer Care (2024-2026)</t>
  </si>
  <si>
    <t>Administrator - Fisha Affordable Clinic (2021-2023)</t>
  </si>
  <si>
    <t>Administration Clerk Intern - Tembisa Tertiary Hospital (2019-2021)</t>
  </si>
  <si>
    <t>Moswamatile Jackson</t>
  </si>
  <si>
    <t>Mokgata</t>
  </si>
  <si>
    <t>066 575 2836</t>
  </si>
  <si>
    <t>062 950 4225</t>
  </si>
  <si>
    <t>mokgatajackson34@gmail.com</t>
  </si>
  <si>
    <t>Code 14 Truck Driver</t>
  </si>
  <si>
    <t>Grade 12 - Makgoka Secondary School (2004)</t>
  </si>
  <si>
    <t>Code 14 Driver's License (2019)</t>
  </si>
  <si>
    <t>Truck Driver - MMMRR Logistics/Coca-Cola (2019-Present)</t>
  </si>
  <si>
    <t>Driver - Mashigoane Trucking (2012-2019)</t>
  </si>
  <si>
    <t>Kgothatso</t>
  </si>
  <si>
    <t>Modise</t>
  </si>
  <si>
    <t>Olifantsfontein</t>
  </si>
  <si>
    <t>081 760 8009</t>
  </si>
  <si>
    <t>kgothatso1666@gmail.com</t>
  </si>
  <si>
    <t>Marketing / General Worker</t>
  </si>
  <si>
    <t>Grade 12 - New Millennium College (2014)</t>
  </si>
  <si>
    <t>Marketing Management - Pretoria Technical College</t>
  </si>
  <si>
    <t>Code 8 Driver's License</t>
  </si>
  <si>
    <t>General Worker - PepsiCo Simba (Nov 2024-Dec 2025)</t>
  </si>
  <si>
    <t>Assistant Manager - Stacks Motors (2017-2023)</t>
  </si>
  <si>
    <t>Sales Consultant - Holard Insurance (2016-2017)</t>
  </si>
  <si>
    <t>Karabo</t>
  </si>
  <si>
    <t>Lebogo</t>
  </si>
  <si>
    <t>071 581 3845</t>
  </si>
  <si>
    <t>karabolebogo3@gmail.com</t>
  </si>
  <si>
    <t>IT Support / Sales Assistant</t>
  </si>
  <si>
    <t>Diploma in Tourism Management - UNISA (2024)</t>
  </si>
  <si>
    <t>IT Technical Support Certificate - MICT SETA (2024)</t>
  </si>
  <si>
    <t>Grade 12 - Ponelopele Oracle Secondary (2018)</t>
  </si>
  <si>
    <t>In-store Sales Assistant - Sportscene (Sep 2025-Jan 2026)</t>
  </si>
  <si>
    <t>IT Technical Support - Investhood IT (Mar-Sep 2023)</t>
  </si>
  <si>
    <t>Moses</t>
  </si>
  <si>
    <t>Machava</t>
  </si>
  <si>
    <t>078 614 9329</t>
  </si>
  <si>
    <t>Grade 12 - JB Matabane Secondary School (2024)</t>
  </si>
  <si>
    <t>Mathapelo</t>
  </si>
  <si>
    <t>Mokgomong</t>
  </si>
  <si>
    <t>Ivory Park</t>
  </si>
  <si>
    <t>081 342 7897</t>
  </si>
  <si>
    <t>hildamokgomong@gmail.com</t>
  </si>
  <si>
    <t>Customer Service</t>
  </si>
  <si>
    <t>Grade 12 - Ivory Park Secondary School</t>
  </si>
  <si>
    <t>Customer Service (Aug 2025-Oct 2026)</t>
  </si>
  <si>
    <t>Debra Ntsebele</t>
  </si>
  <si>
    <t>Seakamela</t>
  </si>
  <si>
    <t>Clayville</t>
  </si>
  <si>
    <t>076 892 2242</t>
  </si>
  <si>
    <t>debradebbie31@gmail.com</t>
  </si>
  <si>
    <t>Administration / Sales / Data Collection</t>
  </si>
  <si>
    <t>Grade 12 - Ponelopele Oracle Secondary (2009)</t>
  </si>
  <si>
    <t>Tourism - Boston City Campus (2011)</t>
  </si>
  <si>
    <t>Basic Ambulance Attendant - De-Vries Academy (2015)</t>
  </si>
  <si>
    <t>Publicity Listing Officer - Stats SA (Jun-Sep 2025)</t>
  </si>
  <si>
    <t>Internet Cafe Assistant - POSTLINK (2021-2025)</t>
  </si>
  <si>
    <t>Sales Assistant - Footgear (2017-2019)</t>
  </si>
  <si>
    <t>Cathrine Aluwani</t>
  </si>
  <si>
    <t>Khorombi</t>
  </si>
  <si>
    <t>076 144 1470</t>
  </si>
  <si>
    <t>075 064 2551</t>
  </si>
  <si>
    <t>cathykkhorombi@gmail.com</t>
  </si>
  <si>
    <t>Warehouse / Logistics Assistant</t>
  </si>
  <si>
    <t>Picker - Transpharm (Dec 2025-Mar 2026)</t>
  </si>
  <si>
    <t>Checker - Transpharm (Nov-Dec 2025)</t>
  </si>
  <si>
    <t>Education Support Assistant - Olifantsfontein Police (Aug 2023-Jun 2024)</t>
  </si>
  <si>
    <t>Phumeza Nelisa</t>
  </si>
  <si>
    <t>Mbatha</t>
  </si>
  <si>
    <t>068 888 7795</t>
  </si>
  <si>
    <t>nelisambatha073@gmail.com</t>
  </si>
  <si>
    <t>National Senior Certificate - Tswelopele Secondary (2024)</t>
  </si>
  <si>
    <t>Till Packer - Checkers (Jan 2025-Jan 2026)</t>
  </si>
  <si>
    <t>Owame</t>
  </si>
  <si>
    <t>Hlatshwayo</t>
  </si>
  <si>
    <t>062 307 5327</t>
  </si>
  <si>
    <t>074 696 2675</t>
  </si>
  <si>
    <t>benzobenny95@gmail.com</t>
  </si>
  <si>
    <t>Photography</t>
  </si>
  <si>
    <t>NSC Diploma - Frank Maghinyana High School (2023)</t>
  </si>
  <si>
    <t>Photography - B-dotgraphy (2019-2025)</t>
  </si>
  <si>
    <t>Kabelo Brian</t>
  </si>
  <si>
    <t>Kgomo</t>
  </si>
  <si>
    <t>082 578 7225</t>
  </si>
  <si>
    <t>072 429 4278</t>
  </si>
  <si>
    <t>Kabzak65@gmail.com</t>
  </si>
  <si>
    <t>General Worker / Sales</t>
  </si>
  <si>
    <t>Grade 12 - Ttertia King Learning Academy (2011)</t>
  </si>
  <si>
    <t>General Worker/Packer - PepsiCo Bokomo/Simba (Aug 2024-Dec 2025)</t>
  </si>
  <si>
    <t>Retail Sales Assistant - Shoprite Usave (2023)</t>
  </si>
  <si>
    <t>General Worker - Astral Festive Chicken (2019-2020)</t>
  </si>
  <si>
    <t>Kupa</t>
  </si>
  <si>
    <t>Mitchell</t>
  </si>
  <si>
    <t>076 105 6491</t>
  </si>
  <si>
    <t>073 174 9194</t>
  </si>
  <si>
    <t>Kupamitchell5@gmail.com</t>
  </si>
  <si>
    <t>Customer Service / Sales / Admin</t>
  </si>
  <si>
    <t>Matric Certificate - Tswelopele Secondary</t>
  </si>
  <si>
    <t>Lumka</t>
  </si>
  <si>
    <t>Dlomo</t>
  </si>
  <si>
    <t>064 365 3133</t>
  </si>
  <si>
    <t>068 954 1516</t>
  </si>
  <si>
    <t>Grade 12 - Thuto-ke-Maatla School (2025)</t>
  </si>
  <si>
    <t>Classic</t>
  </si>
  <si>
    <t>Ratshemule</t>
  </si>
  <si>
    <t>Dimakatso Margaret</t>
  </si>
  <si>
    <t>Motloung</t>
  </si>
  <si>
    <t>073 064 5031</t>
  </si>
  <si>
    <t>dmotloung01@gmail.com</t>
  </si>
  <si>
    <t>Health Counsellor</t>
  </si>
  <si>
    <t>Grade 12 - Hillview High School (2002)</t>
  </si>
  <si>
    <t>Computer Software Skills - MSC College (2007)</t>
  </si>
  <si>
    <t>HIV Counselling - Aurum Institute (2011)</t>
  </si>
  <si>
    <t>Happiness Mapula</t>
  </si>
  <si>
    <t>Mokgotho</t>
  </si>
  <si>
    <t>079 186 2015</t>
  </si>
  <si>
    <t>073 500 0866</t>
  </si>
  <si>
    <t>Masilela</t>
  </si>
  <si>
    <t>Security Officer</t>
  </si>
  <si>
    <t>#</t>
  </si>
  <si>
    <t>Thobeka Tsako</t>
  </si>
  <si>
    <t>083 544 3556</t>
  </si>
  <si>
    <t>thapelontsako195@gmail.com</t>
  </si>
  <si>
    <t>Warehouse Assistant</t>
  </si>
  <si>
    <t>National Senior Certificate - Ivory Park Secondary (2021)</t>
  </si>
  <si>
    <t>OHS Compliance Training</t>
  </si>
  <si>
    <t>WMS and RF Scanner Operations</t>
  </si>
  <si>
    <t>Warehouse Assistant - Clicks Group (Sep 2022 - Aug 2025)</t>
  </si>
  <si>
    <t>Sibusiso Paulos</t>
  </si>
  <si>
    <t>Tshabalala</t>
  </si>
  <si>
    <t>075 055 8615</t>
  </si>
  <si>
    <t>060 161 9580</t>
  </si>
  <si>
    <t>Security Officer / Assistant Driver</t>
  </si>
  <si>
    <t>Grade 12 - Seotlong Agriculture School (2017)</t>
  </si>
  <si>
    <t>Security - SIME NAWE Security (2024)</t>
  </si>
  <si>
    <t>Security - Formal Security (2025-2026)</t>
  </si>
  <si>
    <t>Assistant Driver - RTT Intelligence (May-Jul 2023)</t>
  </si>
  <si>
    <t>Masande</t>
  </si>
  <si>
    <t>Sinto</t>
  </si>
  <si>
    <t>068 105 3607</t>
  </si>
  <si>
    <t>sintomasande148@gmail.com</t>
  </si>
  <si>
    <t>Security Grade E/D/C - VS Africa Training</t>
  </si>
  <si>
    <t>DC Assistant - Takealot (2023)</t>
  </si>
  <si>
    <t>General Worker - Ackerman's Hanger Plant (2020-2023)</t>
  </si>
  <si>
    <t>Tebogo Sylvester</t>
  </si>
  <si>
    <t>Ralethe</t>
  </si>
  <si>
    <t>067 458 7540</t>
  </si>
  <si>
    <t>phythondejunior@gmail.com</t>
  </si>
  <si>
    <t>Security Supervisor</t>
  </si>
  <si>
    <t>Grade 12 - Selamola Secondary School (2014)</t>
  </si>
  <si>
    <t>Rivoningo Loshnah</t>
  </si>
  <si>
    <t>Nkuna</t>
  </si>
  <si>
    <t>073 474 9658</t>
  </si>
  <si>
    <t>073 922 9464</t>
  </si>
  <si>
    <t>rivoningonkuna767@gmail.com</t>
  </si>
  <si>
    <t>Grade 12 - Hinkhensile High School (2022)</t>
  </si>
  <si>
    <t>MS Office (Word, Excel, PowerPoint)</t>
  </si>
  <si>
    <t>Pertunia Mamokete</t>
  </si>
  <si>
    <t>Makhaula</t>
  </si>
  <si>
    <t>Clayville, Olifantsfontein</t>
  </si>
  <si>
    <t>076 965 1872</t>
  </si>
  <si>
    <t>pertunia.makhaula@gmail.com</t>
  </si>
  <si>
    <t>Special Projects &amp; Finance Assistant</t>
  </si>
  <si>
    <t>Grade 12 - Bachelors Pass</t>
  </si>
  <si>
    <t>Microsoft Office Proficient</t>
  </si>
  <si>
    <t>Special Projects &amp; Finance Assistant - RPM Events (2025-Present)</t>
  </si>
  <si>
    <t>Office Administration - RPM Events (2023-2024)</t>
  </si>
  <si>
    <t>Warehouse Assistant - SITC Logistics</t>
  </si>
  <si>
    <t>Date Uploaded</t>
  </si>
  <si>
    <t>Tholakele Nokuthula</t>
  </si>
  <si>
    <t>Bulunga</t>
  </si>
  <si>
    <t>082 043 3118</t>
  </si>
  <si>
    <t>Grade 11 - Manzamhlophe High School (2024)</t>
  </si>
  <si>
    <t>Driver's Licence Code 10 + PDP</t>
  </si>
  <si>
    <t>PSIRA Registered Security Officer (Grade C)</t>
  </si>
  <si>
    <t>Security Supervisor - NATPRO Security Services / Shoprite Stores (Apr 2018 - Nov 2021)</t>
  </si>
  <si>
    <t>Mapula Josephine</t>
  </si>
  <si>
    <t>Lekgothoane</t>
  </si>
  <si>
    <t>060 787 2950</t>
  </si>
  <si>
    <t>mapulamalatji330@gmail.com</t>
  </si>
  <si>
    <t>Telesales Consultant / General Worker</t>
  </si>
  <si>
    <t>Grade 12 - Ditsepu Secondary School (2020)</t>
  </si>
  <si>
    <t>Telesales Consultant - Letsatsi Finance and Loans (Apr 2022 - Jun 2023)</t>
  </si>
  <si>
    <t>Casual Butchery Assistant - Evergreens (Dec 2024 - Jan 2025)</t>
  </si>
  <si>
    <t>Cleaning Learnership - Kwetso Foundation (Aug 2025 - Jan 2026)</t>
  </si>
  <si>
    <t>Risuna Millicent</t>
  </si>
  <si>
    <t>Baloyi</t>
  </si>
  <si>
    <t>Winnie Mandela Zone 4</t>
  </si>
  <si>
    <t>073 878 8936</t>
  </si>
  <si>
    <t>073 955 6651</t>
  </si>
  <si>
    <t>risunamillicent@gmail.com</t>
  </si>
  <si>
    <t>Admin / Cashier / General Worker / Data Capturing</t>
  </si>
  <si>
    <t>Matric</t>
  </si>
  <si>
    <t>National Diploma in Entrepreneurship</t>
  </si>
  <si>
    <t>Admin</t>
  </si>
  <si>
    <t>Data Capturing</t>
  </si>
  <si>
    <t>Sales and Promotion</t>
  </si>
  <si>
    <t>Shamin</t>
  </si>
  <si>
    <t>shaminbaloyi97@gmail.com</t>
  </si>
  <si>
    <t>General Worker / Cashier</t>
  </si>
  <si>
    <t>Cashier</t>
  </si>
  <si>
    <t>Thulani</t>
  </si>
  <si>
    <t>Mashile</t>
  </si>
  <si>
    <t>Winnie Mandela</t>
  </si>
  <si>
    <t>064 879 5309</t>
  </si>
  <si>
    <t>060 864 3545</t>
  </si>
  <si>
    <t>mashilethulani6@gmail.com</t>
  </si>
  <si>
    <t>Admin / Cleaner</t>
  </si>
  <si>
    <t>Degree in Psychological Counselling</t>
  </si>
  <si>
    <t>General Worker - M24 Eastport</t>
  </si>
  <si>
    <t>Lesufi</t>
  </si>
  <si>
    <t>066 540 3940</t>
  </si>
  <si>
    <t>071 415 4510</t>
  </si>
  <si>
    <t>evylesufi@gmail.com</t>
  </si>
  <si>
    <t>Retail</t>
  </si>
  <si>
    <t>Assistant Housekeeper</t>
  </si>
  <si>
    <t>Assistant Housekeeper (6 months)</t>
  </si>
  <si>
    <t>Lesego Manabi</t>
  </si>
  <si>
    <t>Makgopa</t>
  </si>
  <si>
    <t>064 604 2406</t>
  </si>
  <si>
    <t>079 400 1706</t>
  </si>
  <si>
    <t>boledilesego94@gmail.com</t>
  </si>
  <si>
    <t>No experience</t>
  </si>
  <si>
    <t>Audrey</t>
  </si>
  <si>
    <t>079 074 9097</t>
  </si>
  <si>
    <t>makgopaaudrey@gmail.com</t>
  </si>
  <si>
    <t>N6 Financial Management</t>
  </si>
  <si>
    <t>Ramokone Patience</t>
  </si>
  <si>
    <t>Molokomme</t>
  </si>
  <si>
    <t>083 245 9763</t>
  </si>
  <si>
    <t>079 573 712</t>
  </si>
  <si>
    <t>mololommeramokone10@gmail.com</t>
  </si>
  <si>
    <t>Cleaning / Security</t>
  </si>
  <si>
    <t>Grade 11</t>
  </si>
  <si>
    <t>Cleaner</t>
  </si>
  <si>
    <t>Security</t>
  </si>
  <si>
    <t>Ntswaki</t>
  </si>
  <si>
    <t>Mokhitli</t>
  </si>
  <si>
    <t>081 078 8596</t>
  </si>
  <si>
    <t>075 328 8133</t>
  </si>
  <si>
    <t>mokhitlintswaki317@gmail.com</t>
  </si>
  <si>
    <t>Thandi</t>
  </si>
  <si>
    <t>Mdluli</t>
  </si>
  <si>
    <t>Winnie Mandela Zone 7</t>
  </si>
  <si>
    <t>073 271 7038</t>
  </si>
  <si>
    <t>068 424 4708</t>
  </si>
  <si>
    <t>thandymac8@gmail.com</t>
  </si>
  <si>
    <t>WordPress Certificate</t>
  </si>
  <si>
    <t>ISO 31000 Risk Management</t>
  </si>
  <si>
    <t>Office Cleaner</t>
  </si>
  <si>
    <t>Assistant Teacher</t>
  </si>
  <si>
    <t>Wilheminah</t>
  </si>
  <si>
    <t>079 618 7445</t>
  </si>
  <si>
    <t>Security Officer / Administrator</t>
  </si>
  <si>
    <t>Administration</t>
  </si>
  <si>
    <t>Grade 12</t>
  </si>
  <si>
    <t>Administrator</t>
  </si>
  <si>
    <t>Nthabiseng Penny</t>
  </si>
  <si>
    <t>Mashao</t>
  </si>
  <si>
    <t>Winnie Mandela Zone 10</t>
  </si>
  <si>
    <t>082 415 6800</t>
  </si>
  <si>
    <t>Nthabisengpenny24@gmail.com</t>
  </si>
  <si>
    <t>General Assistant</t>
  </si>
  <si>
    <t>Matric (Grade 12)</t>
  </si>
  <si>
    <t>Computer Literacy</t>
  </si>
  <si>
    <t>Busisiwe</t>
  </si>
  <si>
    <t>Mlambo</t>
  </si>
  <si>
    <t>061 160 6304</t>
  </si>
  <si>
    <t>073 163 9708</t>
  </si>
  <si>
    <t>mlambobusisiwe40@gmail.com</t>
  </si>
  <si>
    <t>Beauty Sbongile</t>
  </si>
  <si>
    <t>Yende</t>
  </si>
  <si>
    <t>074 097 7516</t>
  </si>
  <si>
    <t>083 969 3684</t>
  </si>
  <si>
    <t>yendesbongile255@gmail.com</t>
  </si>
  <si>
    <t>SAGE University Basic Short Course</t>
  </si>
  <si>
    <t>Sales Consultant</t>
  </si>
  <si>
    <t>Kenneth</t>
  </si>
  <si>
    <t>Sibiya</t>
  </si>
  <si>
    <t>067 224 8498</t>
  </si>
  <si>
    <t>071 934 8423</t>
  </si>
  <si>
    <t>Kennetlesibiya@gmail.com</t>
  </si>
  <si>
    <t>Higher Certificate in IT Development</t>
  </si>
  <si>
    <t>Generic Management Level 4</t>
  </si>
  <si>
    <t>Contact Centre Level 4</t>
  </si>
  <si>
    <t>Call Centre</t>
  </si>
  <si>
    <t>Technical Support</t>
  </si>
  <si>
    <t>Code 10 Truck Driver</t>
  </si>
  <si>
    <t>Themba</t>
  </si>
  <si>
    <t>065 579 5286</t>
  </si>
  <si>
    <t>danmdluli8@gmail.comr</t>
  </si>
  <si>
    <t>Checker</t>
  </si>
  <si>
    <t>Sepedi</t>
  </si>
  <si>
    <t>English</t>
  </si>
  <si>
    <t>Mathematical Literacy</t>
  </si>
  <si>
    <t>Elisa</t>
  </si>
  <si>
    <t>Machabaphala</t>
  </si>
  <si>
    <t>Tswelopele Extension 6</t>
  </si>
  <si>
    <t>081 756 7785</t>
  </si>
  <si>
    <t>065 521 3697</t>
  </si>
  <si>
    <t>Kgadimaeta123@gmail.com</t>
  </si>
  <si>
    <t>Code 10 / Security / General Work</t>
  </si>
  <si>
    <t>Security Grade E, D, C and B</t>
  </si>
  <si>
    <t>Code 10 Plus PRDP Driver's License</t>
  </si>
  <si>
    <t>General Worker - Transpharm Shoprite</t>
  </si>
  <si>
    <t>Receiving Clerk - Builders Warehouse</t>
  </si>
  <si>
    <t>Translator - Ilanga Outsourcing</t>
  </si>
  <si>
    <t>Rhulani Benevelence</t>
  </si>
  <si>
    <t>Mashimbye</t>
  </si>
  <si>
    <t>Tembisa (Winnie Mandela)</t>
  </si>
  <si>
    <t>082 066 5091</t>
  </si>
  <si>
    <t>082 641 1444</t>
  </si>
  <si>
    <t>rhullybee@gmail.com</t>
  </si>
  <si>
    <t>General Worker, Security Officer, Safety Representative</t>
  </si>
  <si>
    <t>Grade 12 - Masiza High School</t>
  </si>
  <si>
    <t>Safety Management - UNISA</t>
  </si>
  <si>
    <t>Security (Grade C) with PSIRA</t>
  </si>
  <si>
    <t>Security Officer - TDP Security Services and Emthunzini Security Force</t>
  </si>
  <si>
    <t>General Worker - Workforce Staffing</t>
  </si>
  <si>
    <t>Peer Educator - Lovelife Trust</t>
  </si>
  <si>
    <t>Winnie Mandela Zone 6</t>
  </si>
  <si>
    <t>Pattern</t>
  </si>
  <si>
    <t>067 342 7503</t>
  </si>
  <si>
    <t>073 488 0735</t>
  </si>
  <si>
    <t>hlenganipattern@gmail.com</t>
  </si>
  <si>
    <t>Admin / General Worker / Code 10 Driver</t>
  </si>
  <si>
    <t>Public Management (N6)</t>
  </si>
  <si>
    <t>Department of Education - Mopani East</t>
  </si>
  <si>
    <t>Lebogang Dick</t>
  </si>
  <si>
    <t>Lebea</t>
  </si>
  <si>
    <t>076 257 9753</t>
  </si>
  <si>
    <t>064 724 9342</t>
  </si>
  <si>
    <t>lebealebogang523@gmail.com</t>
  </si>
  <si>
    <t>Phumzile Duduzile</t>
  </si>
  <si>
    <t>Nkabinde</t>
  </si>
  <si>
    <t>071 306 3874</t>
  </si>
  <si>
    <t>082 802 2206</t>
  </si>
  <si>
    <t>dnkabinde70@gmail.com</t>
  </si>
  <si>
    <t>Choreographer</t>
  </si>
  <si>
    <t>Beautician</t>
  </si>
  <si>
    <t>Picker - On The Dot Warehouse</t>
  </si>
  <si>
    <t>Head Choreographer - SA Idols</t>
  </si>
  <si>
    <t>Professional Dancer (over 10 years)</t>
  </si>
  <si>
    <t xml:space="preserve"> Clayville West Ext 13</t>
  </si>
  <si>
    <t>Jeanet</t>
  </si>
  <si>
    <t>Mashigo</t>
  </si>
  <si>
    <t>060 743 8580</t>
  </si>
  <si>
    <t>076 493 7104</t>
  </si>
  <si>
    <t>jeanetamshigo@gmail.com</t>
  </si>
  <si>
    <t>Retail / Cleaner / General Worker</t>
  </si>
  <si>
    <t>Retail - Woolworths</t>
  </si>
  <si>
    <t>Cleaning</t>
  </si>
  <si>
    <t>Olifantsfontein / Clayville</t>
  </si>
  <si>
    <t>Someleze</t>
  </si>
  <si>
    <t>Madlavu</t>
  </si>
  <si>
    <t>063 646 2564</t>
  </si>
  <si>
    <t>084 973 6314</t>
  </si>
  <si>
    <t>madlavusomeleze8@gmail.com</t>
  </si>
  <si>
    <t>Matric Grade 12</t>
  </si>
  <si>
    <t>Motsu Park Internship</t>
  </si>
  <si>
    <t>Mokhethwa Pertunia</t>
  </si>
  <si>
    <t>Manyama</t>
  </si>
  <si>
    <t>071 296 9787</t>
  </si>
  <si>
    <t>083 873 3643</t>
  </si>
  <si>
    <t>pertuniamokhethwa03@gmail.com</t>
  </si>
  <si>
    <t>Higher Certificate in Office Administration</t>
  </si>
  <si>
    <t>Clayville West Ext 13</t>
  </si>
  <si>
    <t>Lillian Nurse</t>
  </si>
  <si>
    <t>Balazi</t>
  </si>
  <si>
    <t>072 185 3422</t>
  </si>
  <si>
    <t>082 063 2197</t>
  </si>
  <si>
    <t>lilimasia284@gmail.com</t>
  </si>
  <si>
    <t>General Worker EPWP</t>
  </si>
  <si>
    <t>Moloko Pelesia</t>
  </si>
  <si>
    <t>Bodibana</t>
  </si>
  <si>
    <t>Tembisa Winnie Mandela Zone 4</t>
  </si>
  <si>
    <t>066 277 7412</t>
  </si>
  <si>
    <t>081 893 5135</t>
  </si>
  <si>
    <t>molokopelesia@gmail.com</t>
  </si>
  <si>
    <t>Sales Agent</t>
  </si>
  <si>
    <t>Emmanuel Choene</t>
  </si>
  <si>
    <t>Mathekgane</t>
  </si>
  <si>
    <t>076 043 5151</t>
  </si>
  <si>
    <t>076 569 7314</t>
  </si>
  <si>
    <t>choeneemmanuel0@mail.com</t>
  </si>
  <si>
    <t>General Worker / Packer</t>
  </si>
  <si>
    <t>Packer - Makro</t>
  </si>
  <si>
    <t>General Worker - Animal Foods</t>
  </si>
  <si>
    <t>Gardener - Servest</t>
  </si>
  <si>
    <t>David</t>
  </si>
  <si>
    <t>Tembisa Oakmoor</t>
  </si>
  <si>
    <t>071 054 7920</t>
  </si>
  <si>
    <t>082 287 4240</t>
  </si>
  <si>
    <t>davidlesufi88@gmail.com</t>
  </si>
  <si>
    <t>Reach Stacker / Reach Truck / Forklift Operator / In-house Controller</t>
  </si>
  <si>
    <t>Grade 12 Certificate</t>
  </si>
  <si>
    <t>Reach Stacker License</t>
  </si>
  <si>
    <t>Reach Truck License</t>
  </si>
  <si>
    <t>Reach Truck, Forklift and Reach Stacker Operator</t>
  </si>
  <si>
    <t>Inhouse Controller</t>
  </si>
  <si>
    <t>Inventory Controller in the bonded store Area</t>
  </si>
  <si>
    <t>Christina</t>
  </si>
  <si>
    <t>Chepape</t>
  </si>
  <si>
    <t>Oakmoor, Tembisa</t>
  </si>
  <si>
    <t>082 081 5599</t>
  </si>
  <si>
    <t>063 795 8533</t>
  </si>
  <si>
    <t>christinachepape@gmail.com</t>
  </si>
  <si>
    <t>Computer Diploma</t>
  </si>
  <si>
    <t>Security Grade C</t>
  </si>
  <si>
    <t>General Worker - 3 Years</t>
  </si>
  <si>
    <t>Thandekile Evodia</t>
  </si>
  <si>
    <t>Zwane</t>
  </si>
  <si>
    <t>thandekilezwane95@gmail.com</t>
  </si>
  <si>
    <t>Accounting Clerk / Administrator / Finance Assistant</t>
  </si>
  <si>
    <t>National Senior Certificate Grade 12</t>
  </si>
  <si>
    <t>National N Diploma in Financial Management</t>
  </si>
  <si>
    <t>End User Computer Training</t>
  </si>
  <si>
    <t>Accounting Clerk - Jolly Good Care Nurse School - 2 Years</t>
  </si>
  <si>
    <t>071 060 3100</t>
  </si>
  <si>
    <t>076 866 4346</t>
  </si>
  <si>
    <t>Mantoa</t>
  </si>
  <si>
    <t>Chokoe</t>
  </si>
  <si>
    <t>Kaalfontein Ext 2</t>
  </si>
  <si>
    <t>071 383 1545</t>
  </si>
  <si>
    <t>083 266 7883</t>
  </si>
  <si>
    <t>mantoachokoe@gmail.com</t>
  </si>
  <si>
    <t>Admin / Logistics / Inventory Management / Marketing</t>
  </si>
  <si>
    <t>National Diploma in Public Relations and Communication</t>
  </si>
  <si>
    <t>Information Technology in Technical Support Level 4</t>
  </si>
  <si>
    <t>Logistics Assistant</t>
  </si>
  <si>
    <t>Sales Account Manager</t>
  </si>
  <si>
    <t>Brian</t>
  </si>
  <si>
    <t>Moloto</t>
  </si>
  <si>
    <t>072 347 2267</t>
  </si>
  <si>
    <t/>
  </si>
  <si>
    <t>brianj.moloto@gmail.com</t>
  </si>
  <si>
    <t>Administrative / Office Work</t>
  </si>
  <si>
    <t>National Diploma in Office Management and Technology (2018)</t>
  </si>
  <si>
    <t>NQF Level 4 in Generic Retail and Wholesale (2026)</t>
  </si>
  <si>
    <t>Assistant Store Manager (November 2025 - Current)</t>
  </si>
  <si>
    <t>Store Supervisor (April 2021 - November 2025)</t>
  </si>
  <si>
    <t>Store Associate (March 2019 - March 2021); Receptionist (March 2018 - June 2018)</t>
  </si>
  <si>
    <t>John</t>
  </si>
  <si>
    <t>Nkosi</t>
  </si>
  <si>
    <t>072 845 4201</t>
  </si>
  <si>
    <t>079 611 3599</t>
  </si>
  <si>
    <t>totonkosi@gmail.com</t>
  </si>
  <si>
    <t>Accounting Clerk / Administrator / Finance Assistant / Revenue Collection</t>
  </si>
  <si>
    <t>National Certificate - Grade 12</t>
  </si>
  <si>
    <t>BCom (3rd year) - Wits University</t>
  </si>
  <si>
    <t>Advanced Excel / Certificate for Non-Finance Manager</t>
  </si>
  <si>
    <t>Billing and Credit Control; Cashiering and Clerical Work</t>
  </si>
  <si>
    <t>Supervising / Administrator</t>
  </si>
  <si>
    <t>Key Customer Management</t>
  </si>
  <si>
    <t>Henry</t>
  </si>
  <si>
    <t>Sussens</t>
  </si>
  <si>
    <t>Bredell, Kempton Park</t>
  </si>
  <si>
    <t>082 876 0692</t>
  </si>
  <si>
    <t>083 248 5827</t>
  </si>
  <si>
    <t>ha.sussens@gmail.com</t>
  </si>
  <si>
    <t>Logistics</t>
  </si>
  <si>
    <t>Dangerous Goods CAT 6</t>
  </si>
  <si>
    <t>Cargo 1 - 3; Business Administration and Management</t>
  </si>
  <si>
    <t>30 years' experience across the full export life cycle, including 5+ years as a supervisor</t>
  </si>
  <si>
    <t>Managed high-volume airfreight export operations</t>
  </si>
  <si>
    <t>DGR cargo compliance; customs and carrier coordination; client relations with high-volume exports in a deadline-driven environment</t>
  </si>
  <si>
    <t>Nthabiseng Joana</t>
  </si>
  <si>
    <t>Msipha</t>
  </si>
  <si>
    <t>Tembisa - Phumlani Mall area</t>
  </si>
  <si>
    <t>078 517 6076</t>
  </si>
  <si>
    <t>Nthabi5401@icloud.com</t>
  </si>
  <si>
    <t>Retail / Admin / Claim Admin / Code 10 Driver</t>
  </si>
  <si>
    <t>Matric / Grade 12</t>
  </si>
  <si>
    <t>Valid Driver's License Code 10 (C1)</t>
  </si>
  <si>
    <t>Retail Assistant / Cashier - 8 years</t>
  </si>
  <si>
    <t>Code 10 driving; own car; Tembisa local</t>
  </si>
  <si>
    <t>Own car; available immediately</t>
  </si>
  <si>
    <t>Claim Administrator (Intern) - Workforce; claims processing, admin and data capturing</t>
  </si>
  <si>
    <t>Shané</t>
  </si>
  <si>
    <t>Van As</t>
  </si>
  <si>
    <t>Birchleigh, Kempton Park</t>
  </si>
  <si>
    <t>084 799 5498</t>
  </si>
  <si>
    <t>shanherhst@gmail.com</t>
  </si>
  <si>
    <t>Filing Clerk</t>
  </si>
  <si>
    <t>Currently working at De Jager Kruger Van Blerk Attorneys, Springs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</si>
</sst>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right"/>
    </xf>
    <xf numFmtId="14" fontId="2" fillId="0" borderId="0" xfId="0" applyNumberFormat="1" applyFont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</cellXfs>
  <cellStyles count="1">
    <cellStyle name="Normal" xfId="0" builtinId="0"/>
  </cellStyles>
  <dxfs count="19">
    <dxf>
      <font>
        <i val="0"/>
        <color rgb="FF000000"/>
      </font>
      <numFmt numFmtId="19" formatCode="dd/mm/yyyy"/>
      <alignment horizontal="right" vertical="bottom" textRotation="0" wrapText="0" indent="0" justifyLastLine="0" shrinkToFit="0" readingOrder="0"/>
    </dxf>
    <dxf>
      <font>
        <i val="0"/>
        <color rgb="FF000000"/>
      </font>
      <alignment wrapText="1"/>
    </dxf>
    <dxf>
      <font>
        <i val="0"/>
        <color rgb="FF000000"/>
      </font>
      <alignment wrapText="1"/>
    </dxf>
    <dxf>
      <font>
        <i val="0"/>
        <color rgb="FF000000"/>
      </font>
      <alignment wrapText="1"/>
    </dxf>
    <dxf>
      <font>
        <i val="0"/>
        <color rgb="FF000000"/>
      </font>
      <alignment wrapText="1"/>
    </dxf>
    <dxf>
      <font>
        <i val="0"/>
        <color rgb="FF000000"/>
      </font>
      <alignment wrapText="1"/>
    </dxf>
    <dxf>
      <font>
        <i val="0"/>
        <color rgb="FF000000"/>
      </font>
      <alignment wrapText="1"/>
    </dxf>
    <dxf>
      <font>
        <i val="0"/>
        <color rgb="FF000000"/>
      </font>
      <alignment wrapText="1"/>
    </dxf>
    <dxf>
      <font>
        <i val="0"/>
        <color rgb="FF000000"/>
      </font>
      <alignment wrapText="1"/>
    </dxf>
    <dxf>
      <font>
        <i val="0"/>
        <color rgb="FF000000"/>
      </font>
      <numFmt numFmtId="30" formatCode="@"/>
      <alignment wrapText="1"/>
    </dxf>
    <dxf>
      <font>
        <i val="0"/>
        <color rgb="FF000000"/>
      </font>
      <numFmt numFmtId="30" formatCode="@"/>
      <alignment wrapText="1"/>
    </dxf>
    <dxf>
      <font>
        <i val="0"/>
        <color rgb="FF000000"/>
      </font>
      <alignment wrapText="1"/>
    </dxf>
    <dxf>
      <font>
        <i val="0"/>
        <color rgb="FF000000"/>
      </font>
    </dxf>
    <dxf>
      <font>
        <i val="0"/>
        <color rgb="FF000000"/>
      </font>
      <numFmt numFmtId="1" formatCode="0"/>
      <alignment horizontal="center" vertical="bottom" textRotation="0" wrapText="0" indent="0" justifyLastLine="0" shrinkToFit="0" readingOrder="0"/>
    </dxf>
    <dxf>
      <font>
        <i val="0"/>
        <color rgb="FF000000"/>
      </font>
    </dxf>
    <dxf>
      <font>
        <i val="0"/>
        <color rgb="FF000000"/>
      </font>
    </dxf>
    <dxf>
      <font>
        <i val="0"/>
        <color rgb="FF000000"/>
      </font>
      <numFmt numFmtId="1" formatCode="0"/>
      <alignment horizontal="center" vertical="bottom" textRotation="0" wrapText="0" indent="0" justifyLastLine="0" shrinkToFit="0" readingOrder="0"/>
    </dxf>
    <dxf>
      <font>
        <i val="0"/>
        <color rgb="FF00000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D8C9D0-023D-4158-A4AF-75D760BFF251}" name="JobApplications" displayName="JobApplications" ref="A1:Q65" totalsRowShown="0" headerRowDxfId="18" dataDxfId="17">
  <autoFilter ref="A1:Q65" xr:uid="{D2D8C9D0-023D-4158-A4AF-75D760BFF251}"/>
  <tableColumns count="17">
    <tableColumn id="16" xr3:uid="{1AEEB061-684F-41E0-87EC-CCAFB3D2740F}" name="#" dataDxfId="16">
      <calculatedColumnFormula>ROW()-1</calculatedColumnFormula>
    </tableColumn>
    <tableColumn id="1" xr3:uid="{5F7995C9-7261-4170-9366-A9B9378AD79A}" name="Name" dataDxfId="15"/>
    <tableColumn id="2" xr3:uid="{23D877C5-2658-4DFF-9CB0-3C4B01DF6861}" name="Surname" dataDxfId="14"/>
    <tableColumn id="3" xr3:uid="{D783B43B-56E6-4F51-8012-A15E128C0EEE}" name="Age" dataDxfId="13"/>
    <tableColumn id="4" xr3:uid="{0425C89A-C511-45A5-AED9-F9788FFFF801}" name="Gender" dataDxfId="12"/>
    <tableColumn id="5" xr3:uid="{0FDF593D-BFFC-43F9-9FBA-CDEED0913AA9}" name="Residential Area" dataDxfId="11"/>
    <tableColumn id="6" xr3:uid="{2F2C9023-0C40-40C7-91A0-8F264C7160AC}" name="Phone Number" dataDxfId="10"/>
    <tableColumn id="7" xr3:uid="{7BE37961-047B-4838-8FF3-3D8164BAE0EB}" name="Alternative Phone Number" dataDxfId="9"/>
    <tableColumn id="8" xr3:uid="{591A7544-3181-4993-9BB1-84C812BF36AE}" name="Email Address" dataDxfId="8"/>
    <tableColumn id="9" xr3:uid="{DDF109C8-62C8-417C-B31B-96FD83E88B08}" name="Position Type" dataDxfId="7"/>
    <tableColumn id="10" xr3:uid="{ACB1CB3D-A216-4C56-8147-D3686109AC67}" name="Qualification 1" dataDxfId="6"/>
    <tableColumn id="11" xr3:uid="{FBEEDAC5-1615-47EC-8109-76077EA67DF3}" name="Qualification 2" dataDxfId="5"/>
    <tableColumn id="12" xr3:uid="{CF3850F5-4AF0-4165-8BE5-B13345067F36}" name="Qualification 3" dataDxfId="4"/>
    <tableColumn id="13" xr3:uid="{ABADBAD1-B017-475B-963C-F1ED45371052}" name="Experience 1" dataDxfId="3"/>
    <tableColumn id="14" xr3:uid="{AF6D13A6-45EB-4C28-97C3-DBA4166B0858}" name="Experience 2" dataDxfId="2"/>
    <tableColumn id="15" xr3:uid="{2B868DCC-80B2-4BA0-BB82-7416F2199704}" name="Experience 3" dataDxfId="1"/>
    <tableColumn id="17" xr3:uid="{32B3BDF9-DF89-45E1-8553-556EDCA7C0A7}" name="Date Upload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F4B2-74FC-43C9-BAE3-45E092F80358}">
  <dimension ref="A1:Q66"/>
  <sheetViews>
    <sheetView tabSelected="1" workbookViewId="0">
      <pane xSplit="3" topLeftCell="D1" activePane="topRight" state="frozen"/>
      <selection pane="topRight" activeCell="A2" sqref="A2:XFD2"/>
    </sheetView>
  </sheetViews>
  <sheetFormatPr defaultRowHeight="14.4" x14ac:dyDescent="0.3"/>
  <cols>
    <col min="1" max="1" width="6.44140625" customWidth="1"/>
    <col min="2" max="2" width="18.6640625" customWidth="1"/>
    <col min="3" max="3" width="12.88671875" customWidth="1"/>
    <col min="4" max="4" width="8.44140625" customWidth="1"/>
    <col min="5" max="5" width="11.5546875" customWidth="1"/>
    <col min="6" max="6" width="27.77734375" style="13" customWidth="1"/>
    <col min="7" max="7" width="17.77734375" style="13" customWidth="1"/>
    <col min="8" max="8" width="27.44140625" style="13" customWidth="1"/>
    <col min="9" max="9" width="31.33203125" style="13" bestFit="1" customWidth="1"/>
    <col min="10" max="12" width="33.33203125" style="13" customWidth="1"/>
    <col min="13" max="13" width="37.5546875" style="13" customWidth="1"/>
    <col min="14" max="16" width="33.33203125" style="13" customWidth="1"/>
    <col min="17" max="17" width="23.109375" bestFit="1" customWidth="1"/>
  </cols>
  <sheetData>
    <row r="1" spans="1:17" x14ac:dyDescent="0.3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4" t="s">
        <v>240</v>
      </c>
    </row>
    <row r="2" spans="1:17" ht="14.55" customHeight="1" x14ac:dyDescent="0.3">
      <c r="A2" s="8">
        <f>ROW()-1</f>
        <v>1</v>
      </c>
      <c r="B2" s="3" t="s">
        <v>550</v>
      </c>
      <c r="C2" s="3" t="s">
        <v>551</v>
      </c>
      <c r="D2" s="8">
        <v>41</v>
      </c>
      <c r="E2" s="3" t="s">
        <v>27</v>
      </c>
      <c r="F2" s="12" t="s">
        <v>552</v>
      </c>
      <c r="G2" s="10" t="s">
        <v>553</v>
      </c>
      <c r="H2" s="10"/>
      <c r="I2" s="12" t="s">
        <v>554</v>
      </c>
      <c r="J2" s="12" t="s">
        <v>555</v>
      </c>
      <c r="K2" s="12" t="s">
        <v>264</v>
      </c>
      <c r="L2" s="12"/>
      <c r="M2" s="12"/>
      <c r="N2" s="12" t="s">
        <v>556</v>
      </c>
      <c r="O2" s="12"/>
      <c r="P2" s="12"/>
      <c r="Q2" s="5">
        <v>46296</v>
      </c>
    </row>
    <row r="3" spans="1:17" ht="14.4" customHeight="1" x14ac:dyDescent="0.3">
      <c r="A3" s="8">
        <f t="shared" ref="A3:A65" si="0">ROW()-1</f>
        <v>2</v>
      </c>
      <c r="B3" s="3" t="s">
        <v>538</v>
      </c>
      <c r="C3" s="3" t="s">
        <v>539</v>
      </c>
      <c r="D3" s="8">
        <v>35</v>
      </c>
      <c r="E3" s="3" t="s">
        <v>27</v>
      </c>
      <c r="F3" s="12" t="s">
        <v>540</v>
      </c>
      <c r="G3" s="10" t="s">
        <v>541</v>
      </c>
      <c r="H3" s="10"/>
      <c r="I3" s="12" t="s">
        <v>542</v>
      </c>
      <c r="J3" s="12" t="s">
        <v>543</v>
      </c>
      <c r="K3" s="12" t="s">
        <v>544</v>
      </c>
      <c r="L3" s="12" t="s">
        <v>545</v>
      </c>
      <c r="M3" s="12" t="s">
        <v>548</v>
      </c>
      <c r="N3" s="12" t="s">
        <v>549</v>
      </c>
      <c r="O3" s="12" t="s">
        <v>546</v>
      </c>
      <c r="P3" s="12" t="s">
        <v>547</v>
      </c>
      <c r="Q3" s="5">
        <f>DATE(2026,9,19)</f>
        <v>46284</v>
      </c>
    </row>
    <row r="4" spans="1:17" s="9" customFormat="1" ht="14.4" customHeight="1" x14ac:dyDescent="0.3">
      <c r="A4" s="8">
        <f t="shared" si="0"/>
        <v>3</v>
      </c>
      <c r="B4" s="3" t="s">
        <v>526</v>
      </c>
      <c r="C4" s="3" t="s">
        <v>527</v>
      </c>
      <c r="D4" s="8">
        <v>52</v>
      </c>
      <c r="E4" s="3" t="s">
        <v>16</v>
      </c>
      <c r="F4" s="12" t="s">
        <v>528</v>
      </c>
      <c r="G4" s="10" t="s">
        <v>529</v>
      </c>
      <c r="H4" s="10" t="s">
        <v>530</v>
      </c>
      <c r="I4" s="12" t="s">
        <v>531</v>
      </c>
      <c r="J4" s="12" t="s">
        <v>532</v>
      </c>
      <c r="K4" s="12" t="s">
        <v>264</v>
      </c>
      <c r="L4" s="12" t="s">
        <v>533</v>
      </c>
      <c r="M4" s="12" t="s">
        <v>534</v>
      </c>
      <c r="N4" s="12" t="s">
        <v>535</v>
      </c>
      <c r="O4" s="12" t="s">
        <v>536</v>
      </c>
      <c r="P4" s="12" t="s">
        <v>537</v>
      </c>
      <c r="Q4" s="5">
        <v>46273</v>
      </c>
    </row>
    <row r="5" spans="1:17" ht="14.4" customHeight="1" x14ac:dyDescent="0.3">
      <c r="A5" s="8">
        <f t="shared" si="0"/>
        <v>4</v>
      </c>
      <c r="B5" s="3" t="s">
        <v>503</v>
      </c>
      <c r="C5" s="3" t="s">
        <v>504</v>
      </c>
      <c r="D5" s="8">
        <v>30</v>
      </c>
      <c r="E5" s="3" t="s">
        <v>16</v>
      </c>
      <c r="F5" s="12" t="s">
        <v>120</v>
      </c>
      <c r="G5" s="10" t="s">
        <v>505</v>
      </c>
      <c r="H5" s="10" t="s">
        <v>506</v>
      </c>
      <c r="I5" s="12" t="s">
        <v>507</v>
      </c>
      <c r="J5" s="12" t="s">
        <v>508</v>
      </c>
      <c r="K5" s="12" t="s">
        <v>509</v>
      </c>
      <c r="L5" s="12" t="s">
        <v>510</v>
      </c>
      <c r="M5" s="12"/>
      <c r="N5" s="12" t="s">
        <v>511</v>
      </c>
      <c r="O5" s="12" t="s">
        <v>512</v>
      </c>
      <c r="P5" s="12" t="s">
        <v>513</v>
      </c>
      <c r="Q5" s="5">
        <v>46268</v>
      </c>
    </row>
    <row r="6" spans="1:17" ht="14.4" customHeight="1" x14ac:dyDescent="0.3">
      <c r="A6" s="8">
        <f t="shared" si="0"/>
        <v>5</v>
      </c>
      <c r="B6" s="3" t="s">
        <v>514</v>
      </c>
      <c r="C6" s="3" t="s">
        <v>515</v>
      </c>
      <c r="D6" s="8">
        <v>48</v>
      </c>
      <c r="E6" s="3" t="s">
        <v>16</v>
      </c>
      <c r="F6" s="12" t="s">
        <v>86</v>
      </c>
      <c r="G6" s="10" t="s">
        <v>516</v>
      </c>
      <c r="H6" s="10" t="s">
        <v>517</v>
      </c>
      <c r="I6" s="12" t="s">
        <v>518</v>
      </c>
      <c r="J6" s="12" t="s">
        <v>519</v>
      </c>
      <c r="K6" s="12" t="s">
        <v>520</v>
      </c>
      <c r="L6" s="12" t="s">
        <v>521</v>
      </c>
      <c r="M6" s="12" t="s">
        <v>522</v>
      </c>
      <c r="N6" s="12" t="s">
        <v>523</v>
      </c>
      <c r="O6" s="12" t="s">
        <v>524</v>
      </c>
      <c r="P6" s="12" t="s">
        <v>525</v>
      </c>
      <c r="Q6" s="5">
        <v>46268</v>
      </c>
    </row>
    <row r="7" spans="1:17" ht="14.4" customHeight="1" x14ac:dyDescent="0.3">
      <c r="A7" s="8">
        <f t="shared" si="0"/>
        <v>6</v>
      </c>
      <c r="B7" s="3" t="s">
        <v>492</v>
      </c>
      <c r="C7" s="3" t="s">
        <v>493</v>
      </c>
      <c r="D7" s="8">
        <v>31</v>
      </c>
      <c r="E7" s="3" t="s">
        <v>27</v>
      </c>
      <c r="F7" s="12" t="s">
        <v>494</v>
      </c>
      <c r="G7" s="10" t="s">
        <v>495</v>
      </c>
      <c r="H7" s="10" t="s">
        <v>496</v>
      </c>
      <c r="I7" s="12" t="s">
        <v>497</v>
      </c>
      <c r="J7" s="12" t="s">
        <v>498</v>
      </c>
      <c r="K7" s="12" t="s">
        <v>499</v>
      </c>
      <c r="L7" s="12" t="s">
        <v>500</v>
      </c>
      <c r="M7" s="12"/>
      <c r="N7" s="12" t="s">
        <v>348</v>
      </c>
      <c r="O7" s="12" t="s">
        <v>501</v>
      </c>
      <c r="P7" s="12" t="s">
        <v>502</v>
      </c>
      <c r="Q7" s="5">
        <v>46268</v>
      </c>
    </row>
    <row r="8" spans="1:17" ht="14.4" customHeight="1" x14ac:dyDescent="0.3">
      <c r="A8" s="8">
        <f t="shared" si="0"/>
        <v>7</v>
      </c>
      <c r="B8" s="3" t="s">
        <v>482</v>
      </c>
      <c r="C8" s="3" t="s">
        <v>483</v>
      </c>
      <c r="D8" s="8">
        <v>22</v>
      </c>
      <c r="E8" s="3" t="s">
        <v>27</v>
      </c>
      <c r="F8" s="12" t="s">
        <v>61</v>
      </c>
      <c r="G8" s="10" t="s">
        <v>490</v>
      </c>
      <c r="H8" s="10" t="s">
        <v>491</v>
      </c>
      <c r="I8" s="12" t="s">
        <v>484</v>
      </c>
      <c r="J8" s="12" t="s">
        <v>485</v>
      </c>
      <c r="K8" s="12" t="s">
        <v>486</v>
      </c>
      <c r="L8" s="12" t="s">
        <v>487</v>
      </c>
      <c r="M8" s="12" t="s">
        <v>488</v>
      </c>
      <c r="N8" s="12" t="s">
        <v>489</v>
      </c>
      <c r="O8" s="12"/>
      <c r="P8" s="12"/>
      <c r="Q8" s="5">
        <v>46266</v>
      </c>
    </row>
    <row r="9" spans="1:17" ht="14.4" customHeight="1" x14ac:dyDescent="0.3">
      <c r="A9" s="8">
        <f t="shared" si="0"/>
        <v>8</v>
      </c>
      <c r="B9" s="3" t="s">
        <v>473</v>
      </c>
      <c r="C9" s="3" t="s">
        <v>474</v>
      </c>
      <c r="D9" s="8">
        <v>33</v>
      </c>
      <c r="E9" s="3" t="s">
        <v>27</v>
      </c>
      <c r="F9" s="12" t="s">
        <v>475</v>
      </c>
      <c r="G9" s="10" t="s">
        <v>476</v>
      </c>
      <c r="H9" s="10" t="s">
        <v>477</v>
      </c>
      <c r="I9" s="12" t="s">
        <v>478</v>
      </c>
      <c r="J9" s="12" t="s">
        <v>28</v>
      </c>
      <c r="K9" s="12" t="s">
        <v>479</v>
      </c>
      <c r="L9" s="12" t="s">
        <v>480</v>
      </c>
      <c r="M9" s="12"/>
      <c r="N9" s="12" t="s">
        <v>306</v>
      </c>
      <c r="O9" s="12" t="s">
        <v>481</v>
      </c>
      <c r="P9" s="12"/>
      <c r="Q9" s="5">
        <v>46262</v>
      </c>
    </row>
    <row r="10" spans="1:17" ht="14.4" customHeight="1" x14ac:dyDescent="0.3">
      <c r="A10" s="7">
        <f t="shared" si="0"/>
        <v>9</v>
      </c>
      <c r="B10" t="s">
        <v>461</v>
      </c>
      <c r="C10" t="s">
        <v>282</v>
      </c>
      <c r="D10" s="7">
        <v>40</v>
      </c>
      <c r="E10" t="s">
        <v>16</v>
      </c>
      <c r="F10" s="13" t="s">
        <v>462</v>
      </c>
      <c r="G10" s="14" t="s">
        <v>463</v>
      </c>
      <c r="H10" s="14" t="s">
        <v>464</v>
      </c>
      <c r="I10" s="14" t="s">
        <v>465</v>
      </c>
      <c r="J10" s="13" t="s">
        <v>466</v>
      </c>
      <c r="K10" s="13" t="s">
        <v>467</v>
      </c>
      <c r="L10" s="13" t="s">
        <v>468</v>
      </c>
      <c r="M10" s="13" t="s">
        <v>469</v>
      </c>
      <c r="N10" s="13" t="s">
        <v>470</v>
      </c>
      <c r="O10" s="13" t="s">
        <v>471</v>
      </c>
      <c r="P10" s="13" t="s">
        <v>472</v>
      </c>
      <c r="Q10" s="6">
        <f>DATE(2026,8,27)</f>
        <v>46261</v>
      </c>
    </row>
    <row r="11" spans="1:17" ht="14.4" customHeight="1" x14ac:dyDescent="0.3">
      <c r="A11" s="7">
        <f t="shared" si="0"/>
        <v>10</v>
      </c>
      <c r="B11" t="s">
        <v>445</v>
      </c>
      <c r="C11" t="s">
        <v>446</v>
      </c>
      <c r="D11" s="7">
        <v>27</v>
      </c>
      <c r="E11" t="s">
        <v>27</v>
      </c>
      <c r="F11" s="13" t="s">
        <v>447</v>
      </c>
      <c r="G11" s="14" t="s">
        <v>448</v>
      </c>
      <c r="H11" s="14" t="s">
        <v>449</v>
      </c>
      <c r="I11" s="14" t="s">
        <v>450</v>
      </c>
      <c r="J11" s="13" t="s">
        <v>28</v>
      </c>
      <c r="K11" s="13" t="s">
        <v>327</v>
      </c>
      <c r="N11" s="13" t="s">
        <v>451</v>
      </c>
      <c r="Q11" s="6">
        <f>DATE(2026,8,26)</f>
        <v>46260</v>
      </c>
    </row>
    <row r="12" spans="1:17" ht="14.4" customHeight="1" x14ac:dyDescent="0.3">
      <c r="A12" s="7">
        <f t="shared" si="0"/>
        <v>11</v>
      </c>
      <c r="B12" t="s">
        <v>452</v>
      </c>
      <c r="C12" t="s">
        <v>453</v>
      </c>
      <c r="D12" s="7">
        <v>35</v>
      </c>
      <c r="E12" t="s">
        <v>16</v>
      </c>
      <c r="F12" s="13" t="s">
        <v>447</v>
      </c>
      <c r="G12" s="14" t="s">
        <v>454</v>
      </c>
      <c r="H12" s="14" t="s">
        <v>455</v>
      </c>
      <c r="I12" s="14" t="s">
        <v>456</v>
      </c>
      <c r="J12" s="13" t="s">
        <v>457</v>
      </c>
      <c r="K12" s="13" t="s">
        <v>305</v>
      </c>
      <c r="N12" s="13" t="s">
        <v>458</v>
      </c>
      <c r="O12" s="13" t="s">
        <v>459</v>
      </c>
      <c r="P12" s="13" t="s">
        <v>460</v>
      </c>
      <c r="Q12" s="6">
        <f>DATE(2026,8,26)</f>
        <v>46260</v>
      </c>
    </row>
    <row r="13" spans="1:17" ht="14.4" customHeight="1" x14ac:dyDescent="0.3">
      <c r="A13" s="7">
        <f t="shared" si="0"/>
        <v>12</v>
      </c>
      <c r="B13" t="s">
        <v>439</v>
      </c>
      <c r="C13" t="s">
        <v>440</v>
      </c>
      <c r="D13" s="7">
        <v>35</v>
      </c>
      <c r="E13" t="s">
        <v>27</v>
      </c>
      <c r="F13" s="13" t="s">
        <v>120</v>
      </c>
      <c r="G13" s="14" t="s">
        <v>441</v>
      </c>
      <c r="H13" s="14" t="s">
        <v>442</v>
      </c>
      <c r="I13" s="13" t="s">
        <v>443</v>
      </c>
      <c r="J13" s="13" t="s">
        <v>28</v>
      </c>
      <c r="K13" s="13" t="s">
        <v>305</v>
      </c>
      <c r="N13" s="13" t="s">
        <v>306</v>
      </c>
      <c r="O13" s="13" t="s">
        <v>444</v>
      </c>
      <c r="Q13" s="6">
        <v>46255</v>
      </c>
    </row>
    <row r="14" spans="1:17" ht="14.4" customHeight="1" x14ac:dyDescent="0.3">
      <c r="A14" s="7">
        <f t="shared" si="0"/>
        <v>13</v>
      </c>
      <c r="B14" t="s">
        <v>425</v>
      </c>
      <c r="C14" t="s">
        <v>426</v>
      </c>
      <c r="D14" s="7">
        <v>21</v>
      </c>
      <c r="E14" t="s">
        <v>27</v>
      </c>
      <c r="F14" s="13" t="s">
        <v>438</v>
      </c>
      <c r="G14" s="14" t="s">
        <v>427</v>
      </c>
      <c r="H14" s="14" t="s">
        <v>428</v>
      </c>
      <c r="I14" s="13" t="s">
        <v>429</v>
      </c>
      <c r="J14" s="13" t="s">
        <v>28</v>
      </c>
      <c r="K14" s="13" t="s">
        <v>430</v>
      </c>
      <c r="N14" s="13" t="s">
        <v>431</v>
      </c>
      <c r="Q14" s="6">
        <v>46239</v>
      </c>
    </row>
    <row r="15" spans="1:17" ht="14.4" customHeight="1" x14ac:dyDescent="0.3">
      <c r="A15" s="7">
        <f t="shared" si="0"/>
        <v>14</v>
      </c>
      <c r="B15" t="s">
        <v>432</v>
      </c>
      <c r="C15" t="s">
        <v>433</v>
      </c>
      <c r="D15" s="7">
        <v>23</v>
      </c>
      <c r="E15" t="s">
        <v>27</v>
      </c>
      <c r="F15" s="13" t="s">
        <v>275</v>
      </c>
      <c r="G15" s="14" t="s">
        <v>434</v>
      </c>
      <c r="H15" s="14" t="s">
        <v>435</v>
      </c>
      <c r="I15" s="13" t="s">
        <v>436</v>
      </c>
      <c r="J15" s="13" t="s">
        <v>28</v>
      </c>
      <c r="K15" s="13" t="s">
        <v>437</v>
      </c>
      <c r="N15" s="13" t="s">
        <v>294</v>
      </c>
      <c r="Q15" s="6">
        <v>46239</v>
      </c>
    </row>
    <row r="16" spans="1:17" ht="14.4" customHeight="1" x14ac:dyDescent="0.3">
      <c r="A16" s="7">
        <f t="shared" si="0"/>
        <v>15</v>
      </c>
      <c r="B16" t="s">
        <v>416</v>
      </c>
      <c r="C16" t="s">
        <v>417</v>
      </c>
      <c r="D16" s="7">
        <v>32</v>
      </c>
      <c r="E16" t="s">
        <v>27</v>
      </c>
      <c r="F16" s="13" t="s">
        <v>424</v>
      </c>
      <c r="G16" s="14" t="s">
        <v>418</v>
      </c>
      <c r="H16" s="14" t="s">
        <v>419</v>
      </c>
      <c r="I16" s="13" t="s">
        <v>420</v>
      </c>
      <c r="J16" s="13" t="s">
        <v>421</v>
      </c>
      <c r="K16" s="13" t="s">
        <v>305</v>
      </c>
      <c r="N16" s="13" t="s">
        <v>422</v>
      </c>
      <c r="O16" s="13" t="s">
        <v>423</v>
      </c>
      <c r="P16" s="13" t="s">
        <v>28</v>
      </c>
      <c r="Q16" s="6">
        <v>46238</v>
      </c>
    </row>
    <row r="17" spans="1:17" ht="14.4" customHeight="1" x14ac:dyDescent="0.3">
      <c r="A17" s="7">
        <f t="shared" si="0"/>
        <v>16</v>
      </c>
      <c r="B17" t="s">
        <v>400</v>
      </c>
      <c r="C17" t="s">
        <v>401</v>
      </c>
      <c r="D17" s="7">
        <v>20</v>
      </c>
      <c r="E17" t="s">
        <v>16</v>
      </c>
      <c r="F17" s="13" t="s">
        <v>392</v>
      </c>
      <c r="G17" s="14" t="s">
        <v>402</v>
      </c>
      <c r="H17" s="14" t="s">
        <v>403</v>
      </c>
      <c r="I17" s="13" t="s">
        <v>404</v>
      </c>
      <c r="J17" s="13" t="s">
        <v>28</v>
      </c>
      <c r="K17" s="13" t="s">
        <v>327</v>
      </c>
      <c r="N17" s="13" t="s">
        <v>294</v>
      </c>
      <c r="Q17" s="6">
        <v>46237</v>
      </c>
    </row>
    <row r="18" spans="1:17" ht="14.4" customHeight="1" x14ac:dyDescent="0.3">
      <c r="A18" s="7">
        <f t="shared" si="0"/>
        <v>17</v>
      </c>
      <c r="B18" t="s">
        <v>405</v>
      </c>
      <c r="C18" t="s">
        <v>406</v>
      </c>
      <c r="D18" s="7">
        <v>34</v>
      </c>
      <c r="E18" t="s">
        <v>27</v>
      </c>
      <c r="F18" s="13" t="s">
        <v>415</v>
      </c>
      <c r="G18" s="14" t="s">
        <v>407</v>
      </c>
      <c r="H18" s="14" t="s">
        <v>408</v>
      </c>
      <c r="I18" s="13" t="s">
        <v>409</v>
      </c>
      <c r="J18" s="13" t="s">
        <v>28</v>
      </c>
      <c r="K18" s="13" t="s">
        <v>410</v>
      </c>
      <c r="L18" s="13" t="s">
        <v>411</v>
      </c>
      <c r="N18" s="13" t="s">
        <v>412</v>
      </c>
      <c r="O18" s="13" t="s">
        <v>413</v>
      </c>
      <c r="P18" s="13" t="s">
        <v>414</v>
      </c>
      <c r="Q18" s="6">
        <v>46237</v>
      </c>
    </row>
    <row r="19" spans="1:17" ht="14.4" customHeight="1" x14ac:dyDescent="0.3">
      <c r="A19" s="7">
        <f t="shared" si="0"/>
        <v>18</v>
      </c>
      <c r="B19" t="s">
        <v>393</v>
      </c>
      <c r="C19" t="s">
        <v>15</v>
      </c>
      <c r="D19" s="7">
        <v>27</v>
      </c>
      <c r="E19" t="s">
        <v>16</v>
      </c>
      <c r="F19" s="13" t="s">
        <v>275</v>
      </c>
      <c r="G19" s="14" t="s">
        <v>394</v>
      </c>
      <c r="H19" s="14" t="s">
        <v>395</v>
      </c>
      <c r="I19" s="13" t="s">
        <v>396</v>
      </c>
      <c r="J19" s="13" t="s">
        <v>397</v>
      </c>
      <c r="K19" s="13" t="s">
        <v>327</v>
      </c>
      <c r="L19" s="13" t="s">
        <v>398</v>
      </c>
      <c r="N19" s="13" t="s">
        <v>399</v>
      </c>
      <c r="Q19" s="6">
        <v>46235</v>
      </c>
    </row>
    <row r="20" spans="1:17" ht="14.4" customHeight="1" x14ac:dyDescent="0.3">
      <c r="A20" s="7">
        <f t="shared" si="0"/>
        <v>19</v>
      </c>
      <c r="B20" t="s">
        <v>367</v>
      </c>
      <c r="C20" t="s">
        <v>368</v>
      </c>
      <c r="D20" s="7">
        <v>26</v>
      </c>
      <c r="E20" t="s">
        <v>27</v>
      </c>
      <c r="F20" s="13" t="s">
        <v>369</v>
      </c>
      <c r="G20" s="14" t="s">
        <v>370</v>
      </c>
      <c r="H20" s="14" t="s">
        <v>371</v>
      </c>
      <c r="I20" s="13" t="s">
        <v>372</v>
      </c>
      <c r="J20" s="13" t="s">
        <v>373</v>
      </c>
      <c r="K20" s="13" t="s">
        <v>327</v>
      </c>
      <c r="L20" s="13" t="s">
        <v>374</v>
      </c>
      <c r="M20" s="13" t="s">
        <v>375</v>
      </c>
      <c r="N20" s="13" t="s">
        <v>376</v>
      </c>
      <c r="O20" s="13" t="s">
        <v>377</v>
      </c>
      <c r="P20" s="13" t="s">
        <v>378</v>
      </c>
      <c r="Q20" s="6">
        <v>46235</v>
      </c>
    </row>
    <row r="21" spans="1:17" ht="14.4" customHeight="1" x14ac:dyDescent="0.3">
      <c r="A21" s="7">
        <f t="shared" si="0"/>
        <v>20</v>
      </c>
      <c r="B21" t="s">
        <v>379</v>
      </c>
      <c r="C21" t="s">
        <v>380</v>
      </c>
      <c r="D21" s="7">
        <v>32</v>
      </c>
      <c r="E21" t="s">
        <v>27</v>
      </c>
      <c r="F21" s="13" t="s">
        <v>381</v>
      </c>
      <c r="G21" s="14" t="s">
        <v>382</v>
      </c>
      <c r="H21" s="14" t="s">
        <v>383</v>
      </c>
      <c r="I21" s="13" t="s">
        <v>384</v>
      </c>
      <c r="J21" s="13" t="s">
        <v>385</v>
      </c>
      <c r="K21" s="13" t="s">
        <v>386</v>
      </c>
      <c r="L21" s="13" t="s">
        <v>387</v>
      </c>
      <c r="M21" s="13" t="s">
        <v>388</v>
      </c>
      <c r="N21" s="13" t="s">
        <v>389</v>
      </c>
      <c r="O21" s="13" t="s">
        <v>390</v>
      </c>
      <c r="P21" s="13" t="s">
        <v>391</v>
      </c>
      <c r="Q21" s="6">
        <v>46235</v>
      </c>
    </row>
    <row r="22" spans="1:17" ht="14.4" customHeight="1" x14ac:dyDescent="0.3">
      <c r="A22" s="8">
        <f t="shared" si="0"/>
        <v>21</v>
      </c>
      <c r="B22" s="3" t="s">
        <v>342</v>
      </c>
      <c r="C22" s="3" t="s">
        <v>343</v>
      </c>
      <c r="D22" s="8">
        <v>29</v>
      </c>
      <c r="E22" s="3" t="s">
        <v>27</v>
      </c>
      <c r="F22" s="12" t="s">
        <v>315</v>
      </c>
      <c r="G22" s="10" t="s">
        <v>344</v>
      </c>
      <c r="H22" s="10" t="s">
        <v>345</v>
      </c>
      <c r="I22" s="12" t="s">
        <v>346</v>
      </c>
      <c r="J22" s="12" t="s">
        <v>28</v>
      </c>
      <c r="K22" s="12" t="s">
        <v>327</v>
      </c>
      <c r="L22" s="12" t="s">
        <v>347</v>
      </c>
      <c r="M22" s="12"/>
      <c r="N22" s="12" t="s">
        <v>348</v>
      </c>
      <c r="O22" s="12"/>
      <c r="P22" s="12"/>
      <c r="Q22" s="5">
        <v>46234</v>
      </c>
    </row>
    <row r="23" spans="1:17" ht="14.4" customHeight="1" x14ac:dyDescent="0.3">
      <c r="A23" s="8">
        <f t="shared" si="0"/>
        <v>22</v>
      </c>
      <c r="B23" s="3" t="s">
        <v>349</v>
      </c>
      <c r="C23" s="3" t="s">
        <v>350</v>
      </c>
      <c r="D23" s="8">
        <v>31</v>
      </c>
      <c r="E23" s="3" t="s">
        <v>16</v>
      </c>
      <c r="F23" s="12" t="s">
        <v>112</v>
      </c>
      <c r="G23" s="10" t="s">
        <v>351</v>
      </c>
      <c r="H23" s="10" t="s">
        <v>352</v>
      </c>
      <c r="I23" s="12" t="s">
        <v>353</v>
      </c>
      <c r="J23" s="12" t="s">
        <v>28</v>
      </c>
      <c r="K23" s="12" t="s">
        <v>354</v>
      </c>
      <c r="L23" s="12" t="s">
        <v>355</v>
      </c>
      <c r="M23" s="12" t="s">
        <v>356</v>
      </c>
      <c r="N23" s="12" t="s">
        <v>357</v>
      </c>
      <c r="O23" s="12" t="s">
        <v>358</v>
      </c>
      <c r="P23" s="12" t="s">
        <v>359</v>
      </c>
      <c r="Q23" s="5">
        <v>46234</v>
      </c>
    </row>
    <row r="24" spans="1:17" ht="14.4" customHeight="1" x14ac:dyDescent="0.3">
      <c r="A24" s="8">
        <f t="shared" si="0"/>
        <v>23</v>
      </c>
      <c r="B24" s="3" t="s">
        <v>360</v>
      </c>
      <c r="C24" s="3" t="s">
        <v>314</v>
      </c>
      <c r="D24" s="8">
        <v>38</v>
      </c>
      <c r="E24" s="3" t="s">
        <v>16</v>
      </c>
      <c r="F24" s="12" t="s">
        <v>315</v>
      </c>
      <c r="G24" s="10" t="s">
        <v>361</v>
      </c>
      <c r="H24" s="10" t="s">
        <v>317</v>
      </c>
      <c r="I24" s="12" t="s">
        <v>362</v>
      </c>
      <c r="J24" s="12" t="s">
        <v>190</v>
      </c>
      <c r="K24" s="12" t="s">
        <v>190</v>
      </c>
      <c r="L24" s="12" t="s">
        <v>305</v>
      </c>
      <c r="M24" s="12"/>
      <c r="N24" s="12" t="s">
        <v>190</v>
      </c>
      <c r="O24" s="12" t="s">
        <v>363</v>
      </c>
      <c r="P24" s="12"/>
      <c r="Q24" s="5">
        <v>46234</v>
      </c>
    </row>
    <row r="25" spans="1:17" ht="14.4" customHeight="1" x14ac:dyDescent="0.3">
      <c r="A25" s="8">
        <f t="shared" si="0"/>
        <v>24</v>
      </c>
      <c r="B25" s="3" t="s">
        <v>337</v>
      </c>
      <c r="C25" s="3" t="s">
        <v>338</v>
      </c>
      <c r="D25" s="8">
        <v>24</v>
      </c>
      <c r="E25" s="3" t="s">
        <v>27</v>
      </c>
      <c r="F25" s="12" t="s">
        <v>275</v>
      </c>
      <c r="G25" s="10" t="s">
        <v>339</v>
      </c>
      <c r="H25" s="10" t="s">
        <v>340</v>
      </c>
      <c r="I25" s="12" t="s">
        <v>341</v>
      </c>
      <c r="J25" s="12" t="s">
        <v>28</v>
      </c>
      <c r="K25" s="12" t="s">
        <v>305</v>
      </c>
      <c r="L25" s="12"/>
      <c r="M25" s="12"/>
      <c r="N25" s="12" t="s">
        <v>306</v>
      </c>
      <c r="O25" s="12"/>
      <c r="P25" s="12"/>
      <c r="Q25" s="5">
        <v>46233</v>
      </c>
    </row>
    <row r="26" spans="1:17" ht="14.4" customHeight="1" x14ac:dyDescent="0.3">
      <c r="A26" s="8">
        <f t="shared" si="0"/>
        <v>25</v>
      </c>
      <c r="B26" s="3" t="s">
        <v>329</v>
      </c>
      <c r="C26" s="3" t="s">
        <v>330</v>
      </c>
      <c r="D26" s="8">
        <v>25</v>
      </c>
      <c r="E26" s="3" t="s">
        <v>27</v>
      </c>
      <c r="F26" s="12" t="s">
        <v>331</v>
      </c>
      <c r="G26" s="10" t="s">
        <v>332</v>
      </c>
      <c r="H26" s="10"/>
      <c r="I26" s="12" t="s">
        <v>333</v>
      </c>
      <c r="J26" s="12" t="s">
        <v>334</v>
      </c>
      <c r="K26" s="12" t="s">
        <v>335</v>
      </c>
      <c r="L26" s="12" t="s">
        <v>336</v>
      </c>
      <c r="M26" s="12"/>
      <c r="N26" s="12" t="s">
        <v>334</v>
      </c>
      <c r="O26" s="12"/>
      <c r="P26" s="12"/>
      <c r="Q26" s="5">
        <v>46233</v>
      </c>
    </row>
    <row r="27" spans="1:17" ht="14.4" customHeight="1" x14ac:dyDescent="0.3">
      <c r="A27" s="8">
        <f t="shared" si="0"/>
        <v>26</v>
      </c>
      <c r="B27" s="3" t="s">
        <v>39</v>
      </c>
      <c r="C27" s="3" t="s">
        <v>282</v>
      </c>
      <c r="D27" s="8">
        <v>26</v>
      </c>
      <c r="E27" s="3" t="s">
        <v>27</v>
      </c>
      <c r="F27" s="12" t="s">
        <v>275</v>
      </c>
      <c r="G27" s="10" t="s">
        <v>283</v>
      </c>
      <c r="H27" s="10" t="s">
        <v>284</v>
      </c>
      <c r="I27" s="12" t="s">
        <v>285</v>
      </c>
      <c r="J27" s="12" t="s">
        <v>28</v>
      </c>
      <c r="K27" s="12" t="s">
        <v>264</v>
      </c>
      <c r="L27" s="12" t="s">
        <v>286</v>
      </c>
      <c r="M27" s="12" t="s">
        <v>287</v>
      </c>
      <c r="N27" s="12" t="s">
        <v>288</v>
      </c>
      <c r="O27" s="12"/>
      <c r="P27" s="12"/>
      <c r="Q27" s="5">
        <v>46233</v>
      </c>
    </row>
    <row r="28" spans="1:17" ht="14.4" customHeight="1" x14ac:dyDescent="0.3">
      <c r="A28" s="8">
        <f t="shared" si="0"/>
        <v>27</v>
      </c>
      <c r="B28" s="3" t="s">
        <v>289</v>
      </c>
      <c r="C28" s="3" t="s">
        <v>290</v>
      </c>
      <c r="D28" s="8">
        <v>22</v>
      </c>
      <c r="E28" s="3" t="s">
        <v>27</v>
      </c>
      <c r="F28" s="12" t="s">
        <v>275</v>
      </c>
      <c r="G28" s="10" t="s">
        <v>291</v>
      </c>
      <c r="H28" s="10" t="s">
        <v>292</v>
      </c>
      <c r="I28" s="12" t="s">
        <v>293</v>
      </c>
      <c r="J28" s="12" t="s">
        <v>28</v>
      </c>
      <c r="K28" s="12" t="s">
        <v>264</v>
      </c>
      <c r="L28" s="12"/>
      <c r="M28" s="12"/>
      <c r="N28" s="12" t="s">
        <v>294</v>
      </c>
      <c r="O28" s="12"/>
      <c r="P28" s="12"/>
      <c r="Q28" s="5">
        <v>46233</v>
      </c>
    </row>
    <row r="29" spans="1:17" ht="14.4" customHeight="1" x14ac:dyDescent="0.3">
      <c r="A29" s="8">
        <f t="shared" si="0"/>
        <v>28</v>
      </c>
      <c r="B29" s="3" t="s">
        <v>295</v>
      </c>
      <c r="C29" s="3" t="s">
        <v>290</v>
      </c>
      <c r="D29" s="8">
        <v>26</v>
      </c>
      <c r="E29" s="3" t="s">
        <v>27</v>
      </c>
      <c r="F29" s="12" t="s">
        <v>275</v>
      </c>
      <c r="G29" s="10" t="s">
        <v>292</v>
      </c>
      <c r="H29" s="10" t="s">
        <v>296</v>
      </c>
      <c r="I29" s="12" t="s">
        <v>297</v>
      </c>
      <c r="J29" s="12" t="s">
        <v>28</v>
      </c>
      <c r="K29" s="12" t="s">
        <v>264</v>
      </c>
      <c r="L29" s="12" t="s">
        <v>298</v>
      </c>
      <c r="M29" s="12"/>
      <c r="N29" s="12" t="s">
        <v>294</v>
      </c>
      <c r="O29" s="12"/>
      <c r="P29" s="12"/>
      <c r="Q29" s="5">
        <v>46233</v>
      </c>
    </row>
    <row r="30" spans="1:17" ht="14.4" customHeight="1" x14ac:dyDescent="0.3">
      <c r="A30" s="8">
        <f t="shared" si="0"/>
        <v>29</v>
      </c>
      <c r="B30" s="3" t="s">
        <v>299</v>
      </c>
      <c r="C30" s="3" t="s">
        <v>300</v>
      </c>
      <c r="D30" s="8">
        <v>44</v>
      </c>
      <c r="E30" s="3" t="s">
        <v>27</v>
      </c>
      <c r="F30" s="12" t="s">
        <v>275</v>
      </c>
      <c r="G30" s="10" t="s">
        <v>301</v>
      </c>
      <c r="H30" s="10" t="s">
        <v>302</v>
      </c>
      <c r="I30" s="12" t="s">
        <v>303</v>
      </c>
      <c r="J30" s="12" t="s">
        <v>304</v>
      </c>
      <c r="K30" s="12" t="s">
        <v>305</v>
      </c>
      <c r="L30" s="12"/>
      <c r="M30" s="12"/>
      <c r="N30" s="12" t="s">
        <v>306</v>
      </c>
      <c r="O30" s="12" t="s">
        <v>307</v>
      </c>
      <c r="P30" s="12"/>
      <c r="Q30" s="5">
        <v>46233</v>
      </c>
    </row>
    <row r="31" spans="1:17" ht="14.4" customHeight="1" x14ac:dyDescent="0.3">
      <c r="A31" s="8">
        <f t="shared" si="0"/>
        <v>30</v>
      </c>
      <c r="B31" s="3" t="s">
        <v>308</v>
      </c>
      <c r="C31" s="3" t="s">
        <v>309</v>
      </c>
      <c r="D31" s="8">
        <v>33</v>
      </c>
      <c r="E31" s="3" t="s">
        <v>27</v>
      </c>
      <c r="F31" s="12" t="s">
        <v>275</v>
      </c>
      <c r="G31" s="10" t="s">
        <v>310</v>
      </c>
      <c r="H31" s="10" t="s">
        <v>311</v>
      </c>
      <c r="I31" s="12" t="s">
        <v>312</v>
      </c>
      <c r="J31" s="12" t="s">
        <v>306</v>
      </c>
      <c r="K31" s="12" t="s">
        <v>264</v>
      </c>
      <c r="L31" s="12"/>
      <c r="M31" s="12"/>
      <c r="N31" s="12" t="s">
        <v>294</v>
      </c>
      <c r="O31" s="12"/>
      <c r="P31" s="12"/>
      <c r="Q31" s="5">
        <v>46233</v>
      </c>
    </row>
    <row r="32" spans="1:17" ht="14.4" customHeight="1" x14ac:dyDescent="0.3">
      <c r="A32" s="8">
        <f t="shared" si="0"/>
        <v>31</v>
      </c>
      <c r="B32" s="3" t="s">
        <v>313</v>
      </c>
      <c r="C32" s="3" t="s">
        <v>314</v>
      </c>
      <c r="D32" s="8">
        <v>25</v>
      </c>
      <c r="E32" s="3" t="s">
        <v>27</v>
      </c>
      <c r="F32" s="12" t="s">
        <v>315</v>
      </c>
      <c r="G32" s="10" t="s">
        <v>316</v>
      </c>
      <c r="H32" s="10" t="s">
        <v>317</v>
      </c>
      <c r="I32" s="12" t="s">
        <v>318</v>
      </c>
      <c r="J32" s="12" t="s">
        <v>28</v>
      </c>
      <c r="K32" s="12" t="s">
        <v>264</v>
      </c>
      <c r="L32" s="12" t="s">
        <v>319</v>
      </c>
      <c r="M32" s="12" t="s">
        <v>320</v>
      </c>
      <c r="N32" s="12" t="s">
        <v>321</v>
      </c>
      <c r="O32" s="12" t="s">
        <v>322</v>
      </c>
      <c r="P32" s="12"/>
      <c r="Q32" s="5">
        <v>46233</v>
      </c>
    </row>
    <row r="33" spans="1:17" ht="14.4" customHeight="1" x14ac:dyDescent="0.3">
      <c r="A33" s="8">
        <f t="shared" si="0"/>
        <v>32</v>
      </c>
      <c r="B33" s="3" t="s">
        <v>323</v>
      </c>
      <c r="C33" s="3" t="s">
        <v>314</v>
      </c>
      <c r="D33" s="8">
        <v>36</v>
      </c>
      <c r="E33" s="3" t="s">
        <v>27</v>
      </c>
      <c r="F33" s="12" t="s">
        <v>315</v>
      </c>
      <c r="G33" s="10" t="s">
        <v>324</v>
      </c>
      <c r="H33" s="10" t="s">
        <v>316</v>
      </c>
      <c r="I33" s="12"/>
      <c r="J33" s="12" t="s">
        <v>325</v>
      </c>
      <c r="K33" s="12" t="s">
        <v>326</v>
      </c>
      <c r="L33" s="12" t="s">
        <v>327</v>
      </c>
      <c r="M33" s="12"/>
      <c r="N33" s="12" t="s">
        <v>190</v>
      </c>
      <c r="O33" s="12" t="s">
        <v>328</v>
      </c>
      <c r="P33" s="12" t="s">
        <v>306</v>
      </c>
      <c r="Q33" s="5">
        <v>46233</v>
      </c>
    </row>
    <row r="34" spans="1:17" ht="14.4" customHeight="1" x14ac:dyDescent="0.3">
      <c r="A34" s="8">
        <f t="shared" si="0"/>
        <v>33</v>
      </c>
      <c r="B34" s="3" t="s">
        <v>257</v>
      </c>
      <c r="C34" s="3" t="s">
        <v>258</v>
      </c>
      <c r="D34" s="8">
        <v>29</v>
      </c>
      <c r="E34" s="3" t="s">
        <v>27</v>
      </c>
      <c r="F34" s="12" t="s">
        <v>259</v>
      </c>
      <c r="G34" s="10" t="s">
        <v>260</v>
      </c>
      <c r="H34" s="10" t="s">
        <v>261</v>
      </c>
      <c r="I34" s="12" t="s">
        <v>262</v>
      </c>
      <c r="J34" s="12" t="s">
        <v>263</v>
      </c>
      <c r="K34" s="12" t="s">
        <v>264</v>
      </c>
      <c r="L34" s="12" t="s">
        <v>265</v>
      </c>
      <c r="M34" s="12"/>
      <c r="N34" s="12" t="s">
        <v>266</v>
      </c>
      <c r="O34" s="12" t="s">
        <v>267</v>
      </c>
      <c r="P34" s="12" t="s">
        <v>268</v>
      </c>
      <c r="Q34" s="5">
        <v>46233</v>
      </c>
    </row>
    <row r="35" spans="1:17" ht="14.4" customHeight="1" x14ac:dyDescent="0.3">
      <c r="A35" s="8">
        <f t="shared" si="0"/>
        <v>34</v>
      </c>
      <c r="B35" s="3" t="s">
        <v>269</v>
      </c>
      <c r="C35" s="3" t="s">
        <v>258</v>
      </c>
      <c r="D35" s="8">
        <v>29</v>
      </c>
      <c r="E35" s="3" t="s">
        <v>27</v>
      </c>
      <c r="F35" s="12" t="s">
        <v>259</v>
      </c>
      <c r="G35" s="10" t="s">
        <v>261</v>
      </c>
      <c r="H35" s="10" t="s">
        <v>260</v>
      </c>
      <c r="I35" s="12" t="s">
        <v>270</v>
      </c>
      <c r="J35" s="12" t="s">
        <v>271</v>
      </c>
      <c r="K35" s="12" t="s">
        <v>264</v>
      </c>
      <c r="L35" s="12"/>
      <c r="M35" s="12"/>
      <c r="N35" s="12" t="s">
        <v>272</v>
      </c>
      <c r="O35" s="12" t="s">
        <v>268</v>
      </c>
      <c r="P35" s="12"/>
      <c r="Q35" s="5">
        <v>46233</v>
      </c>
    </row>
    <row r="36" spans="1:17" ht="14.4" customHeight="1" x14ac:dyDescent="0.3">
      <c r="A36" s="8">
        <f t="shared" si="0"/>
        <v>35</v>
      </c>
      <c r="B36" s="3" t="s">
        <v>273</v>
      </c>
      <c r="C36" s="3" t="s">
        <v>274</v>
      </c>
      <c r="D36" s="8">
        <v>26</v>
      </c>
      <c r="E36" s="3" t="s">
        <v>27</v>
      </c>
      <c r="F36" s="12" t="s">
        <v>275</v>
      </c>
      <c r="G36" s="10" t="s">
        <v>276</v>
      </c>
      <c r="H36" s="10" t="s">
        <v>277</v>
      </c>
      <c r="I36" s="12" t="s">
        <v>278</v>
      </c>
      <c r="J36" s="12" t="s">
        <v>279</v>
      </c>
      <c r="K36" s="12" t="s">
        <v>264</v>
      </c>
      <c r="L36" s="12" t="s">
        <v>280</v>
      </c>
      <c r="M36" s="12"/>
      <c r="N36" s="12" t="s">
        <v>281</v>
      </c>
      <c r="O36" s="12"/>
      <c r="P36" s="12"/>
      <c r="Q36" s="5">
        <v>46233</v>
      </c>
    </row>
    <row r="37" spans="1:17" ht="14.4" customHeight="1" x14ac:dyDescent="0.3">
      <c r="A37" s="8">
        <f t="shared" si="0"/>
        <v>36</v>
      </c>
      <c r="B37" s="3" t="s">
        <v>248</v>
      </c>
      <c r="C37" s="3" t="s">
        <v>249</v>
      </c>
      <c r="D37" s="8">
        <v>26</v>
      </c>
      <c r="E37" s="3" t="s">
        <v>27</v>
      </c>
      <c r="F37" s="12" t="s">
        <v>61</v>
      </c>
      <c r="G37" s="10" t="s">
        <v>250</v>
      </c>
      <c r="H37" s="10"/>
      <c r="I37" s="12" t="s">
        <v>251</v>
      </c>
      <c r="J37" s="12" t="s">
        <v>252</v>
      </c>
      <c r="K37" s="12" t="s">
        <v>253</v>
      </c>
      <c r="L37" s="12"/>
      <c r="M37" s="12"/>
      <c r="N37" s="12" t="s">
        <v>254</v>
      </c>
      <c r="O37" s="12" t="s">
        <v>255</v>
      </c>
      <c r="P37" s="12" t="s">
        <v>256</v>
      </c>
      <c r="Q37" s="5">
        <v>46232</v>
      </c>
    </row>
    <row r="38" spans="1:17" ht="14.4" customHeight="1" x14ac:dyDescent="0.3">
      <c r="A38" s="8">
        <f t="shared" si="0"/>
        <v>37</v>
      </c>
      <c r="B38" s="3" t="s">
        <v>241</v>
      </c>
      <c r="C38" s="3" t="s">
        <v>242</v>
      </c>
      <c r="D38" s="8">
        <v>23</v>
      </c>
      <c r="E38" s="3" t="s">
        <v>27</v>
      </c>
      <c r="F38" s="12" t="s">
        <v>61</v>
      </c>
      <c r="G38" s="10" t="s">
        <v>243</v>
      </c>
      <c r="H38" s="10"/>
      <c r="I38" s="12"/>
      <c r="J38" s="12" t="s">
        <v>28</v>
      </c>
      <c r="K38" s="12" t="s">
        <v>244</v>
      </c>
      <c r="L38" s="12"/>
      <c r="M38" s="12"/>
      <c r="N38" s="12"/>
      <c r="O38" s="12"/>
      <c r="P38" s="12"/>
      <c r="Q38" s="5">
        <v>46231</v>
      </c>
    </row>
    <row r="39" spans="1:17" ht="14.4" customHeight="1" x14ac:dyDescent="0.3">
      <c r="A39" s="8">
        <f t="shared" si="0"/>
        <v>38</v>
      </c>
      <c r="B39" s="3" t="s">
        <v>216</v>
      </c>
      <c r="C39" s="3" t="s">
        <v>217</v>
      </c>
      <c r="D39" s="8">
        <v>33</v>
      </c>
      <c r="E39" s="3" t="s">
        <v>16</v>
      </c>
      <c r="F39" s="12" t="s">
        <v>61</v>
      </c>
      <c r="G39" s="10" t="s">
        <v>218</v>
      </c>
      <c r="H39" s="10"/>
      <c r="I39" s="12" t="s">
        <v>219</v>
      </c>
      <c r="J39" s="12" t="s">
        <v>220</v>
      </c>
      <c r="K39" s="12" t="s">
        <v>221</v>
      </c>
      <c r="L39" s="12" t="s">
        <v>245</v>
      </c>
      <c r="M39" s="12" t="s">
        <v>246</v>
      </c>
      <c r="N39" s="12" t="s">
        <v>247</v>
      </c>
      <c r="O39" s="12"/>
      <c r="P39" s="12"/>
      <c r="Q39" s="5">
        <v>46231</v>
      </c>
    </row>
    <row r="40" spans="1:17" ht="14.4" customHeight="1" x14ac:dyDescent="0.3">
      <c r="A40" s="8">
        <f t="shared" si="0"/>
        <v>39</v>
      </c>
      <c r="B40" s="3" t="s">
        <v>229</v>
      </c>
      <c r="C40" s="3" t="s">
        <v>230</v>
      </c>
      <c r="D40" s="8">
        <v>27</v>
      </c>
      <c r="E40" s="3" t="s">
        <v>27</v>
      </c>
      <c r="F40" s="12" t="s">
        <v>231</v>
      </c>
      <c r="G40" s="10" t="s">
        <v>232</v>
      </c>
      <c r="H40" s="10"/>
      <c r="I40" s="12" t="s">
        <v>233</v>
      </c>
      <c r="J40" s="12" t="s">
        <v>234</v>
      </c>
      <c r="K40" s="12" t="s">
        <v>235</v>
      </c>
      <c r="L40" s="12" t="s">
        <v>236</v>
      </c>
      <c r="M40" s="12"/>
      <c r="N40" s="12" t="s">
        <v>237</v>
      </c>
      <c r="O40" s="12" t="s">
        <v>238</v>
      </c>
      <c r="P40" s="12" t="s">
        <v>239</v>
      </c>
      <c r="Q40" s="5">
        <v>46227</v>
      </c>
    </row>
    <row r="41" spans="1:17" ht="14.4" customHeight="1" x14ac:dyDescent="0.3">
      <c r="A41" s="8">
        <f t="shared" si="0"/>
        <v>40</v>
      </c>
      <c r="B41" s="3" t="s">
        <v>222</v>
      </c>
      <c r="C41" s="3" t="s">
        <v>223</v>
      </c>
      <c r="D41" s="8"/>
      <c r="E41" s="3" t="s">
        <v>27</v>
      </c>
      <c r="F41" s="12" t="s">
        <v>61</v>
      </c>
      <c r="G41" s="10" t="s">
        <v>224</v>
      </c>
      <c r="H41" s="10" t="s">
        <v>225</v>
      </c>
      <c r="I41" s="12" t="s">
        <v>226</v>
      </c>
      <c r="J41" s="12" t="s">
        <v>28</v>
      </c>
      <c r="K41" s="12" t="s">
        <v>227</v>
      </c>
      <c r="L41" s="12" t="s">
        <v>228</v>
      </c>
      <c r="M41" s="12"/>
      <c r="N41" s="12"/>
      <c r="O41" s="12"/>
      <c r="P41" s="12"/>
      <c r="Q41" s="5">
        <v>46227</v>
      </c>
    </row>
    <row r="42" spans="1:17" ht="14.4" customHeight="1" x14ac:dyDescent="0.3">
      <c r="A42" s="8">
        <f t="shared" si="0"/>
        <v>41</v>
      </c>
      <c r="B42" s="3" t="s">
        <v>209</v>
      </c>
      <c r="C42" s="3" t="s">
        <v>210</v>
      </c>
      <c r="D42" s="8">
        <v>33</v>
      </c>
      <c r="E42" s="3" t="s">
        <v>16</v>
      </c>
      <c r="F42" s="12" t="s">
        <v>61</v>
      </c>
      <c r="G42" s="10" t="s">
        <v>211</v>
      </c>
      <c r="H42" s="10"/>
      <c r="I42" s="12" t="s">
        <v>212</v>
      </c>
      <c r="J42" s="12" t="s">
        <v>190</v>
      </c>
      <c r="K42" s="12" t="s">
        <v>213</v>
      </c>
      <c r="L42" s="12"/>
      <c r="M42" s="12"/>
      <c r="N42" s="12" t="s">
        <v>214</v>
      </c>
      <c r="O42" s="12" t="s">
        <v>215</v>
      </c>
      <c r="P42" s="12"/>
      <c r="Q42" s="5">
        <v>46227</v>
      </c>
    </row>
    <row r="43" spans="1:17" ht="14.4" customHeight="1" x14ac:dyDescent="0.3">
      <c r="A43" s="8">
        <f t="shared" si="0"/>
        <v>42</v>
      </c>
      <c r="B43" s="3" t="s">
        <v>200</v>
      </c>
      <c r="C43" s="3" t="s">
        <v>201</v>
      </c>
      <c r="D43" s="8">
        <v>26</v>
      </c>
      <c r="E43" s="3" t="s">
        <v>16</v>
      </c>
      <c r="F43" s="12" t="s">
        <v>61</v>
      </c>
      <c r="G43" s="10" t="s">
        <v>202</v>
      </c>
      <c r="H43" s="10" t="s">
        <v>203</v>
      </c>
      <c r="I43" s="12"/>
      <c r="J43" s="12" t="s">
        <v>204</v>
      </c>
      <c r="K43" s="12" t="s">
        <v>205</v>
      </c>
      <c r="L43" s="12" t="s">
        <v>206</v>
      </c>
      <c r="M43" s="12"/>
      <c r="N43" s="12" t="s">
        <v>207</v>
      </c>
      <c r="O43" s="12" t="s">
        <v>208</v>
      </c>
      <c r="P43" s="12"/>
      <c r="Q43" s="5">
        <v>46227</v>
      </c>
    </row>
    <row r="44" spans="1:17" ht="14.4" customHeight="1" x14ac:dyDescent="0.3">
      <c r="A44" s="8">
        <f t="shared" si="0"/>
        <v>43</v>
      </c>
      <c r="B44" s="3" t="s">
        <v>192</v>
      </c>
      <c r="C44" s="3" t="s">
        <v>189</v>
      </c>
      <c r="D44" s="8"/>
      <c r="E44" s="3" t="s">
        <v>27</v>
      </c>
      <c r="F44" s="12" t="s">
        <v>112</v>
      </c>
      <c r="G44" s="10" t="s">
        <v>193</v>
      </c>
      <c r="H44" s="10"/>
      <c r="I44" s="12" t="s">
        <v>194</v>
      </c>
      <c r="J44" s="12" t="s">
        <v>195</v>
      </c>
      <c r="K44" s="12" t="s">
        <v>196</v>
      </c>
      <c r="L44" s="12" t="s">
        <v>197</v>
      </c>
      <c r="M44" s="12" t="s">
        <v>198</v>
      </c>
      <c r="N44" s="12" t="s">
        <v>199</v>
      </c>
      <c r="O44" s="12"/>
      <c r="P44" s="12"/>
      <c r="Q44" s="5">
        <v>46227</v>
      </c>
    </row>
    <row r="45" spans="1:17" ht="14.4" customHeight="1" x14ac:dyDescent="0.3">
      <c r="A45" s="8">
        <f t="shared" si="0"/>
        <v>44</v>
      </c>
      <c r="B45" s="2" t="s">
        <v>17</v>
      </c>
      <c r="C45" s="2" t="s">
        <v>18</v>
      </c>
      <c r="D45" s="8"/>
      <c r="E45" s="2" t="s">
        <v>16</v>
      </c>
      <c r="F45" s="15" t="s">
        <v>61</v>
      </c>
      <c r="G45" s="16" t="s">
        <v>19</v>
      </c>
      <c r="H45" s="16" t="s">
        <v>20</v>
      </c>
      <c r="I45" s="15" t="s">
        <v>21</v>
      </c>
      <c r="J45" s="15" t="s">
        <v>22</v>
      </c>
      <c r="K45" s="15" t="s">
        <v>23</v>
      </c>
      <c r="L45" s="15" t="s">
        <v>24</v>
      </c>
      <c r="M45" s="15"/>
      <c r="N45" s="15" t="s">
        <v>25</v>
      </c>
      <c r="O45" s="15" t="s">
        <v>26</v>
      </c>
      <c r="P45" s="15"/>
      <c r="Q45" s="5">
        <v>46227</v>
      </c>
    </row>
    <row r="46" spans="1:17" ht="14.4" customHeight="1" x14ac:dyDescent="0.3">
      <c r="A46" s="8">
        <f t="shared" si="0"/>
        <v>45</v>
      </c>
      <c r="B46" s="2" t="s">
        <v>29</v>
      </c>
      <c r="C46" s="2" t="s">
        <v>30</v>
      </c>
      <c r="D46" s="8"/>
      <c r="E46" s="2" t="s">
        <v>16</v>
      </c>
      <c r="F46" s="15" t="s">
        <v>61</v>
      </c>
      <c r="G46" s="16" t="s">
        <v>31</v>
      </c>
      <c r="H46" s="16"/>
      <c r="I46" s="15" t="s">
        <v>32</v>
      </c>
      <c r="J46" s="15" t="s">
        <v>33</v>
      </c>
      <c r="K46" s="15" t="s">
        <v>34</v>
      </c>
      <c r="L46" s="15" t="s">
        <v>35</v>
      </c>
      <c r="M46" s="15"/>
      <c r="N46" s="15" t="s">
        <v>36</v>
      </c>
      <c r="O46" s="15" t="s">
        <v>37</v>
      </c>
      <c r="P46" s="15" t="s">
        <v>38</v>
      </c>
      <c r="Q46" s="5">
        <v>46227</v>
      </c>
    </row>
    <row r="47" spans="1:17" ht="14.4" customHeight="1" x14ac:dyDescent="0.3">
      <c r="A47" s="8">
        <f t="shared" si="0"/>
        <v>46</v>
      </c>
      <c r="B47" s="2" t="s">
        <v>39</v>
      </c>
      <c r="C47" s="2" t="s">
        <v>15</v>
      </c>
      <c r="D47" s="8"/>
      <c r="E47" s="2" t="s">
        <v>16</v>
      </c>
      <c r="F47" s="15" t="s">
        <v>61</v>
      </c>
      <c r="G47" s="16" t="s">
        <v>40</v>
      </c>
      <c r="H47" s="16"/>
      <c r="I47" s="15" t="s">
        <v>41</v>
      </c>
      <c r="J47" s="15" t="s">
        <v>28</v>
      </c>
      <c r="K47" s="15" t="s">
        <v>42</v>
      </c>
      <c r="L47" s="15"/>
      <c r="M47" s="15"/>
      <c r="N47" s="15"/>
      <c r="O47" s="15"/>
      <c r="P47" s="15"/>
      <c r="Q47" s="5">
        <v>46227</v>
      </c>
    </row>
    <row r="48" spans="1:17" ht="14.4" customHeight="1" x14ac:dyDescent="0.3">
      <c r="A48" s="8">
        <f t="shared" si="0"/>
        <v>47</v>
      </c>
      <c r="B48" s="2" t="s">
        <v>43</v>
      </c>
      <c r="C48" s="2" t="s">
        <v>44</v>
      </c>
      <c r="D48" s="8"/>
      <c r="E48" s="2" t="s">
        <v>16</v>
      </c>
      <c r="F48" s="15" t="s">
        <v>61</v>
      </c>
      <c r="G48" s="16" t="s">
        <v>45</v>
      </c>
      <c r="H48" s="16"/>
      <c r="I48" s="15" t="s">
        <v>46</v>
      </c>
      <c r="J48" s="15" t="s">
        <v>47</v>
      </c>
      <c r="K48" s="15" t="s">
        <v>48</v>
      </c>
      <c r="L48" s="15" t="s">
        <v>49</v>
      </c>
      <c r="M48" s="15"/>
      <c r="N48" s="15" t="s">
        <v>50</v>
      </c>
      <c r="O48" s="15" t="s">
        <v>51</v>
      </c>
      <c r="P48" s="15" t="s">
        <v>52</v>
      </c>
      <c r="Q48" s="5">
        <v>46227</v>
      </c>
    </row>
    <row r="49" spans="1:17" ht="14.4" customHeight="1" x14ac:dyDescent="0.3">
      <c r="A49" s="8">
        <f t="shared" si="0"/>
        <v>48</v>
      </c>
      <c r="B49" s="2" t="s">
        <v>53</v>
      </c>
      <c r="C49" s="2" t="s">
        <v>54</v>
      </c>
      <c r="D49" s="8"/>
      <c r="E49" s="2" t="s">
        <v>16</v>
      </c>
      <c r="F49" s="15" t="s">
        <v>62</v>
      </c>
      <c r="G49" s="16" t="s">
        <v>55</v>
      </c>
      <c r="H49" s="16"/>
      <c r="I49" s="15" t="s">
        <v>56</v>
      </c>
      <c r="J49" s="15" t="s">
        <v>28</v>
      </c>
      <c r="K49" s="15" t="s">
        <v>57</v>
      </c>
      <c r="L49" s="15"/>
      <c r="M49" s="15"/>
      <c r="N49" s="15" t="s">
        <v>58</v>
      </c>
      <c r="O49" s="15" t="s">
        <v>59</v>
      </c>
      <c r="P49" s="15" t="s">
        <v>60</v>
      </c>
      <c r="Q49" s="5">
        <v>46227</v>
      </c>
    </row>
    <row r="50" spans="1:17" ht="14.4" customHeight="1" x14ac:dyDescent="0.3">
      <c r="A50" s="8">
        <f t="shared" si="0"/>
        <v>49</v>
      </c>
      <c r="B50" s="2" t="s">
        <v>63</v>
      </c>
      <c r="C50" s="2" t="s">
        <v>64</v>
      </c>
      <c r="D50" s="8"/>
      <c r="E50" s="2" t="s">
        <v>27</v>
      </c>
      <c r="F50" s="15" t="s">
        <v>61</v>
      </c>
      <c r="G50" s="16" t="s">
        <v>65</v>
      </c>
      <c r="H50" s="16"/>
      <c r="I50" s="15" t="s">
        <v>66</v>
      </c>
      <c r="J50" s="15" t="s">
        <v>67</v>
      </c>
      <c r="K50" s="15" t="s">
        <v>68</v>
      </c>
      <c r="L50" s="15" t="s">
        <v>69</v>
      </c>
      <c r="M50" s="15" t="s">
        <v>70</v>
      </c>
      <c r="N50" s="15" t="s">
        <v>71</v>
      </c>
      <c r="O50" s="15" t="s">
        <v>72</v>
      </c>
      <c r="P50" s="15" t="s">
        <v>73</v>
      </c>
      <c r="Q50" s="5">
        <v>46227</v>
      </c>
    </row>
    <row r="51" spans="1:17" ht="14.4" customHeight="1" x14ac:dyDescent="0.3">
      <c r="A51" s="8">
        <f t="shared" si="0"/>
        <v>50</v>
      </c>
      <c r="B51" s="2" t="s">
        <v>74</v>
      </c>
      <c r="C51" s="2" t="s">
        <v>75</v>
      </c>
      <c r="D51" s="8">
        <v>40</v>
      </c>
      <c r="E51" s="2" t="s">
        <v>16</v>
      </c>
      <c r="F51" s="15" t="s">
        <v>61</v>
      </c>
      <c r="G51" s="16" t="s">
        <v>76</v>
      </c>
      <c r="H51" s="16" t="s">
        <v>77</v>
      </c>
      <c r="I51" s="15" t="s">
        <v>78</v>
      </c>
      <c r="J51" s="15" t="s">
        <v>79</v>
      </c>
      <c r="K51" s="15" t="s">
        <v>80</v>
      </c>
      <c r="L51" s="15" t="s">
        <v>81</v>
      </c>
      <c r="M51" s="15"/>
      <c r="N51" s="15" t="s">
        <v>82</v>
      </c>
      <c r="O51" s="15" t="s">
        <v>83</v>
      </c>
      <c r="P51" s="15"/>
      <c r="Q51" s="5">
        <v>46227</v>
      </c>
    </row>
    <row r="52" spans="1:17" ht="14.4" customHeight="1" x14ac:dyDescent="0.3">
      <c r="A52" s="8">
        <f t="shared" si="0"/>
        <v>51</v>
      </c>
      <c r="B52" s="2" t="s">
        <v>84</v>
      </c>
      <c r="C52" s="2" t="s">
        <v>85</v>
      </c>
      <c r="D52" s="8">
        <v>32</v>
      </c>
      <c r="E52" s="2" t="s">
        <v>16</v>
      </c>
      <c r="F52" s="15" t="s">
        <v>86</v>
      </c>
      <c r="G52" s="16" t="s">
        <v>87</v>
      </c>
      <c r="H52" s="16"/>
      <c r="I52" s="15" t="s">
        <v>88</v>
      </c>
      <c r="J52" s="15" t="s">
        <v>89</v>
      </c>
      <c r="K52" s="15" t="s">
        <v>90</v>
      </c>
      <c r="L52" s="15" t="s">
        <v>91</v>
      </c>
      <c r="M52" s="15" t="s">
        <v>92</v>
      </c>
      <c r="N52" s="15" t="s">
        <v>93</v>
      </c>
      <c r="O52" s="15" t="s">
        <v>94</v>
      </c>
      <c r="P52" s="15" t="s">
        <v>95</v>
      </c>
      <c r="Q52" s="5">
        <v>46227</v>
      </c>
    </row>
    <row r="53" spans="1:17" ht="14.4" customHeight="1" x14ac:dyDescent="0.3">
      <c r="A53" s="8">
        <f t="shared" si="0"/>
        <v>52</v>
      </c>
      <c r="B53" s="2" t="s">
        <v>96</v>
      </c>
      <c r="C53" s="2" t="s">
        <v>97</v>
      </c>
      <c r="D53" s="8">
        <v>25</v>
      </c>
      <c r="E53" s="2" t="s">
        <v>27</v>
      </c>
      <c r="F53" s="15" t="s">
        <v>86</v>
      </c>
      <c r="G53" s="16" t="s">
        <v>98</v>
      </c>
      <c r="H53" s="16"/>
      <c r="I53" s="15" t="s">
        <v>99</v>
      </c>
      <c r="J53" s="15" t="s">
        <v>100</v>
      </c>
      <c r="K53" s="15" t="s">
        <v>101</v>
      </c>
      <c r="L53" s="15" t="s">
        <v>102</v>
      </c>
      <c r="M53" s="15" t="s">
        <v>103</v>
      </c>
      <c r="N53" s="15" t="s">
        <v>104</v>
      </c>
      <c r="O53" s="15" t="s">
        <v>105</v>
      </c>
      <c r="P53" s="15"/>
      <c r="Q53" s="5">
        <v>46227</v>
      </c>
    </row>
    <row r="54" spans="1:17" ht="14.4" customHeight="1" x14ac:dyDescent="0.3">
      <c r="A54" s="8">
        <f t="shared" si="0"/>
        <v>53</v>
      </c>
      <c r="B54" s="2" t="s">
        <v>106</v>
      </c>
      <c r="C54" s="2" t="s">
        <v>107</v>
      </c>
      <c r="D54" s="8">
        <v>22</v>
      </c>
      <c r="E54" s="2" t="s">
        <v>16</v>
      </c>
      <c r="F54" s="15" t="s">
        <v>61</v>
      </c>
      <c r="G54" s="16" t="s">
        <v>108</v>
      </c>
      <c r="H54" s="16"/>
      <c r="I54" s="15"/>
      <c r="J54" s="15" t="s">
        <v>28</v>
      </c>
      <c r="K54" s="15" t="s">
        <v>109</v>
      </c>
      <c r="L54" s="15"/>
      <c r="M54" s="15"/>
      <c r="N54" s="15"/>
      <c r="O54" s="15"/>
      <c r="P54" s="15"/>
      <c r="Q54" s="5">
        <v>46227</v>
      </c>
    </row>
    <row r="55" spans="1:17" ht="14.4" customHeight="1" x14ac:dyDescent="0.3">
      <c r="A55" s="8">
        <f t="shared" si="0"/>
        <v>54</v>
      </c>
      <c r="B55" s="2" t="s">
        <v>110</v>
      </c>
      <c r="C55" s="2" t="s">
        <v>111</v>
      </c>
      <c r="D55" s="8"/>
      <c r="E55" s="2" t="s">
        <v>27</v>
      </c>
      <c r="F55" s="15" t="s">
        <v>112</v>
      </c>
      <c r="G55" s="16" t="s">
        <v>113</v>
      </c>
      <c r="H55" s="16"/>
      <c r="I55" s="15" t="s">
        <v>114</v>
      </c>
      <c r="J55" s="15" t="s">
        <v>115</v>
      </c>
      <c r="K55" s="15" t="s">
        <v>116</v>
      </c>
      <c r="L55" s="15"/>
      <c r="M55" s="15"/>
      <c r="N55" s="15" t="s">
        <v>117</v>
      </c>
      <c r="O55" s="15"/>
      <c r="P55" s="15"/>
      <c r="Q55" s="5">
        <v>46227</v>
      </c>
    </row>
    <row r="56" spans="1:17" ht="14.4" customHeight="1" x14ac:dyDescent="0.3">
      <c r="A56" s="8">
        <f t="shared" si="0"/>
        <v>55</v>
      </c>
      <c r="B56" s="2" t="s">
        <v>118</v>
      </c>
      <c r="C56" s="2" t="s">
        <v>119</v>
      </c>
      <c r="D56" s="8"/>
      <c r="E56" s="2" t="s">
        <v>27</v>
      </c>
      <c r="F56" s="15" t="s">
        <v>120</v>
      </c>
      <c r="G56" s="16" t="s">
        <v>121</v>
      </c>
      <c r="H56" s="16"/>
      <c r="I56" s="15" t="s">
        <v>122</v>
      </c>
      <c r="J56" s="15" t="s">
        <v>123</v>
      </c>
      <c r="K56" s="15" t="s">
        <v>124</v>
      </c>
      <c r="L56" s="15" t="s">
        <v>125</v>
      </c>
      <c r="M56" s="15" t="s">
        <v>126</v>
      </c>
      <c r="N56" s="15" t="s">
        <v>127</v>
      </c>
      <c r="O56" s="15" t="s">
        <v>128</v>
      </c>
      <c r="P56" s="15" t="s">
        <v>129</v>
      </c>
      <c r="Q56" s="5">
        <v>46227</v>
      </c>
    </row>
    <row r="57" spans="1:17" ht="14.4" customHeight="1" x14ac:dyDescent="0.3">
      <c r="A57" s="8">
        <f t="shared" si="0"/>
        <v>56</v>
      </c>
      <c r="B57" s="2" t="s">
        <v>130</v>
      </c>
      <c r="C57" s="2" t="s">
        <v>131</v>
      </c>
      <c r="D57" s="8"/>
      <c r="E57" s="2" t="s">
        <v>27</v>
      </c>
      <c r="F57" s="15" t="s">
        <v>61</v>
      </c>
      <c r="G57" s="16" t="s">
        <v>132</v>
      </c>
      <c r="H57" s="16" t="s">
        <v>133</v>
      </c>
      <c r="I57" s="15" t="s">
        <v>134</v>
      </c>
      <c r="J57" s="15" t="s">
        <v>135</v>
      </c>
      <c r="K57" s="15"/>
      <c r="L57" s="15"/>
      <c r="M57" s="15"/>
      <c r="N57" s="15" t="s">
        <v>136</v>
      </c>
      <c r="O57" s="15" t="s">
        <v>137</v>
      </c>
      <c r="P57" s="15" t="s">
        <v>138</v>
      </c>
      <c r="Q57" s="5">
        <v>46227</v>
      </c>
    </row>
    <row r="58" spans="1:17" ht="14.4" customHeight="1" x14ac:dyDescent="0.3">
      <c r="A58" s="8">
        <f t="shared" si="0"/>
        <v>57</v>
      </c>
      <c r="B58" s="2" t="s">
        <v>139</v>
      </c>
      <c r="C58" s="2" t="s">
        <v>140</v>
      </c>
      <c r="D58" s="8"/>
      <c r="E58" s="2" t="s">
        <v>27</v>
      </c>
      <c r="F58" s="15" t="s">
        <v>61</v>
      </c>
      <c r="G58" s="16" t="s">
        <v>141</v>
      </c>
      <c r="H58" s="16"/>
      <c r="I58" s="15" t="s">
        <v>142</v>
      </c>
      <c r="J58" s="15" t="s">
        <v>28</v>
      </c>
      <c r="K58" s="15" t="s">
        <v>143</v>
      </c>
      <c r="L58" s="15"/>
      <c r="M58" s="15"/>
      <c r="N58" s="15" t="s">
        <v>144</v>
      </c>
      <c r="O58" s="15"/>
      <c r="P58" s="15"/>
      <c r="Q58" s="5">
        <v>46227</v>
      </c>
    </row>
    <row r="59" spans="1:17" ht="14.4" customHeight="1" x14ac:dyDescent="0.3">
      <c r="A59" s="8">
        <f t="shared" si="0"/>
        <v>58</v>
      </c>
      <c r="B59" s="2" t="s">
        <v>145</v>
      </c>
      <c r="C59" s="2" t="s">
        <v>146</v>
      </c>
      <c r="D59" s="8"/>
      <c r="E59" s="2" t="s">
        <v>16</v>
      </c>
      <c r="F59" s="15" t="s">
        <v>86</v>
      </c>
      <c r="G59" s="16" t="s">
        <v>147</v>
      </c>
      <c r="H59" s="16" t="s">
        <v>148</v>
      </c>
      <c r="I59" s="15" t="s">
        <v>149</v>
      </c>
      <c r="J59" s="15" t="s">
        <v>150</v>
      </c>
      <c r="K59" s="15" t="s">
        <v>151</v>
      </c>
      <c r="L59" s="15"/>
      <c r="M59" s="15"/>
      <c r="N59" s="15" t="s">
        <v>152</v>
      </c>
      <c r="O59" s="15"/>
      <c r="P59" s="15"/>
      <c r="Q59" s="5">
        <v>46227</v>
      </c>
    </row>
    <row r="60" spans="1:17" ht="14.4" customHeight="1" x14ac:dyDescent="0.3">
      <c r="A60" s="8">
        <f t="shared" si="0"/>
        <v>59</v>
      </c>
      <c r="B60" s="2" t="s">
        <v>153</v>
      </c>
      <c r="C60" s="2" t="s">
        <v>154</v>
      </c>
      <c r="D60" s="8"/>
      <c r="E60" s="2" t="s">
        <v>16</v>
      </c>
      <c r="F60" s="15" t="s">
        <v>120</v>
      </c>
      <c r="G60" s="16" t="s">
        <v>155</v>
      </c>
      <c r="H60" s="16" t="s">
        <v>156</v>
      </c>
      <c r="I60" s="15" t="s">
        <v>157</v>
      </c>
      <c r="J60" s="15" t="s">
        <v>158</v>
      </c>
      <c r="K60" s="15" t="s">
        <v>159</v>
      </c>
      <c r="L60" s="15"/>
      <c r="M60" s="15"/>
      <c r="N60" s="15" t="s">
        <v>160</v>
      </c>
      <c r="O60" s="15" t="s">
        <v>161</v>
      </c>
      <c r="P60" s="15" t="s">
        <v>162</v>
      </c>
      <c r="Q60" s="5">
        <v>46227</v>
      </c>
    </row>
    <row r="61" spans="1:17" ht="14.4" customHeight="1" x14ac:dyDescent="0.3">
      <c r="A61" s="8">
        <f t="shared" si="0"/>
        <v>60</v>
      </c>
      <c r="B61" s="2" t="s">
        <v>163</v>
      </c>
      <c r="C61" s="2" t="s">
        <v>164</v>
      </c>
      <c r="D61" s="8"/>
      <c r="E61" s="2" t="s">
        <v>16</v>
      </c>
      <c r="F61" s="15" t="s">
        <v>61</v>
      </c>
      <c r="G61" s="16" t="s">
        <v>165</v>
      </c>
      <c r="H61" s="16" t="s">
        <v>166</v>
      </c>
      <c r="I61" s="15" t="s">
        <v>167</v>
      </c>
      <c r="J61" s="15" t="s">
        <v>168</v>
      </c>
      <c r="K61" s="15" t="s">
        <v>169</v>
      </c>
      <c r="L61" s="15"/>
      <c r="M61" s="15"/>
      <c r="N61" s="15"/>
      <c r="O61" s="15"/>
      <c r="P61" s="15"/>
      <c r="Q61" s="5">
        <v>46227</v>
      </c>
    </row>
    <row r="62" spans="1:17" ht="14.4" customHeight="1" x14ac:dyDescent="0.3">
      <c r="A62" s="8">
        <f t="shared" si="0"/>
        <v>61</v>
      </c>
      <c r="B62" s="2" t="s">
        <v>170</v>
      </c>
      <c r="C62" s="2" t="s">
        <v>171</v>
      </c>
      <c r="D62" s="8"/>
      <c r="E62" s="2" t="s">
        <v>27</v>
      </c>
      <c r="F62" s="15" t="s">
        <v>61</v>
      </c>
      <c r="G62" s="16" t="s">
        <v>172</v>
      </c>
      <c r="H62" s="16" t="s">
        <v>173</v>
      </c>
      <c r="I62" s="15"/>
      <c r="J62" s="15" t="s">
        <v>28</v>
      </c>
      <c r="K62" s="15" t="s">
        <v>174</v>
      </c>
      <c r="L62" s="15"/>
      <c r="M62" s="15"/>
      <c r="N62" s="15"/>
      <c r="O62" s="15"/>
      <c r="P62" s="15"/>
      <c r="Q62" s="5">
        <v>46227</v>
      </c>
    </row>
    <row r="63" spans="1:17" ht="14.4" customHeight="1" x14ac:dyDescent="0.3">
      <c r="A63" s="8">
        <f t="shared" si="0"/>
        <v>62</v>
      </c>
      <c r="B63" s="2" t="s">
        <v>175</v>
      </c>
      <c r="C63" s="2" t="s">
        <v>176</v>
      </c>
      <c r="D63" s="8"/>
      <c r="E63" s="2" t="s">
        <v>16</v>
      </c>
      <c r="F63" s="15" t="s">
        <v>86</v>
      </c>
      <c r="G63" s="16"/>
      <c r="H63" s="16"/>
      <c r="I63" s="15"/>
      <c r="J63" s="15" t="s">
        <v>28</v>
      </c>
      <c r="K63" s="15"/>
      <c r="L63" s="15"/>
      <c r="M63" s="15"/>
      <c r="N63" s="15"/>
      <c r="O63" s="15"/>
      <c r="P63" s="15"/>
      <c r="Q63" s="5">
        <v>46227</v>
      </c>
    </row>
    <row r="64" spans="1:17" ht="14.4" customHeight="1" x14ac:dyDescent="0.3">
      <c r="A64" s="8">
        <f t="shared" si="0"/>
        <v>63</v>
      </c>
      <c r="B64" s="2" t="s">
        <v>177</v>
      </c>
      <c r="C64" s="2" t="s">
        <v>178</v>
      </c>
      <c r="D64" s="8"/>
      <c r="E64" s="2" t="s">
        <v>27</v>
      </c>
      <c r="F64" s="15" t="s">
        <v>61</v>
      </c>
      <c r="G64" s="16" t="s">
        <v>179</v>
      </c>
      <c r="H64" s="16"/>
      <c r="I64" s="15" t="s">
        <v>180</v>
      </c>
      <c r="J64" s="15" t="s">
        <v>181</v>
      </c>
      <c r="K64" s="15" t="s">
        <v>182</v>
      </c>
      <c r="L64" s="15" t="s">
        <v>183</v>
      </c>
      <c r="M64" s="15" t="s">
        <v>184</v>
      </c>
      <c r="N64" s="15"/>
      <c r="O64" s="15"/>
      <c r="P64" s="15"/>
      <c r="Q64" s="5">
        <v>46227</v>
      </c>
    </row>
    <row r="65" spans="1:17" x14ac:dyDescent="0.3">
      <c r="A65" s="8">
        <f t="shared" si="0"/>
        <v>64</v>
      </c>
      <c r="B65" s="2" t="s">
        <v>185</v>
      </c>
      <c r="C65" s="2" t="s">
        <v>186</v>
      </c>
      <c r="D65" s="8">
        <v>22</v>
      </c>
      <c r="E65" s="2" t="s">
        <v>27</v>
      </c>
      <c r="F65" s="15" t="s">
        <v>392</v>
      </c>
      <c r="G65" s="16" t="s">
        <v>187</v>
      </c>
      <c r="H65" s="16" t="s">
        <v>188</v>
      </c>
      <c r="I65" s="15"/>
      <c r="J65" s="15" t="s">
        <v>28</v>
      </c>
      <c r="K65" s="15" t="s">
        <v>364</v>
      </c>
      <c r="L65" s="15" t="s">
        <v>365</v>
      </c>
      <c r="M65" s="15" t="s">
        <v>366</v>
      </c>
      <c r="N65" s="15"/>
      <c r="O65" s="15"/>
      <c r="P65" s="15"/>
      <c r="Q65" s="5">
        <v>46227</v>
      </c>
    </row>
    <row r="66" spans="1:17" x14ac:dyDescent="0.3">
      <c r="G66" s="14"/>
      <c r="H66" s="14"/>
      <c r="Q66" s="6"/>
    </row>
  </sheetData>
  <sheetProtection sheet="1" objects="1" scenarios="1"/>
  <dataValidations count="1">
    <dataValidation type="list" allowBlank="1" showInputMessage="1" showErrorMessage="1" sqref="E45:E65" xr:uid="{1817FE8C-534F-48D1-8EFC-1C7793F0FE1A}">
      <formula1>"Male,Female,Other"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C01760329D84592C4039CCAD1CDE4" ma:contentTypeVersion="15" ma:contentTypeDescription="Create a new document." ma:contentTypeScope="" ma:versionID="ec66b928fbf8ece0f05ffb765abb8174">
  <xsd:schema xmlns:xsd="http://www.w3.org/2001/XMLSchema" xmlns:xs="http://www.w3.org/2001/XMLSchema" xmlns:p="http://schemas.microsoft.com/office/2006/metadata/properties" xmlns:ns2="6d79312b-2acc-479a-905a-5e8f6041831e" xmlns:ns3="cd5ad092-0613-4979-9354-f190aaf58e40" targetNamespace="http://schemas.microsoft.com/office/2006/metadata/properties" ma:root="true" ma:fieldsID="ec3327b7efb33180cdcec32cff78aa18" ns2:_="" ns3:_="">
    <xsd:import namespace="6d79312b-2acc-479a-905a-5e8f6041831e"/>
    <xsd:import namespace="cd5ad092-0613-4979-9354-f190aaf58e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79312b-2acc-479a-905a-5e8f604183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a17b9a2-7068-4120-a8aa-03863d6de1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ad092-0613-4979-9354-f190aaf58e4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2637f0f-1bdd-493e-8d7d-600e78cbee93}" ma:internalName="TaxCatchAll" ma:showField="CatchAllData" ma:web="cd5ad092-0613-4979-9354-f190aaf58e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79312b-2acc-479a-905a-5e8f6041831e">
      <Terms xmlns="http://schemas.microsoft.com/office/infopath/2007/PartnerControls"/>
    </lcf76f155ced4ddcb4097134ff3c332f>
    <TaxCatchAll xmlns="cd5ad092-0613-4979-9354-f190aaf58e40" xsi:nil="true"/>
  </documentManagement>
</p:properties>
</file>

<file path=customXml/itemProps1.xml><?xml version="1.0" encoding="utf-8"?>
<ds:datastoreItem xmlns:ds="http://schemas.openxmlformats.org/officeDocument/2006/customXml" ds:itemID="{CB6591BF-C439-42C7-A89E-A0C054BEA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79312b-2acc-479a-905a-5e8f6041831e"/>
    <ds:schemaRef ds:uri="cd5ad092-0613-4979-9354-f190aaf58e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400967-0489-4B45-A32F-63289C68F5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D0E562-F9BE-4D06-B136-E850CB76E7D6}">
  <ds:schemaRefs>
    <ds:schemaRef ds:uri="http://schemas.microsoft.com/office/2006/metadata/properties"/>
    <ds:schemaRef ds:uri="http://schemas.microsoft.com/office/infopath/2007/PartnerControls"/>
    <ds:schemaRef ds:uri="6d79312b-2acc-479a-905a-5e8f6041831e"/>
    <ds:schemaRef ds:uri="cd5ad092-0613-4979-9354-f190aaf58e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Wania Fouche</dc:creator>
  <cp:lastModifiedBy>Wania Fouche</cp:lastModifiedBy>
  <cp:lastPrinted>2026-07-28T12:46:28Z</cp:lastPrinted>
  <dcterms:created xsi:type="dcterms:W3CDTF">2026-07-22T12:46:21Z</dcterms:created>
  <dcterms:modified xsi:type="dcterms:W3CDTF">2026-10-01T14:25:29Z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0x0101002AAC01760329D84592C4039CCAD1CDE4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